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51" documentId="13_ncr:1_{F6CB121F-512D-4AA6-A0C1-0FB36C537598}" xr6:coauthVersionLast="47" xr6:coauthVersionMax="47" xr10:uidLastSave="{806F7C3B-48B8-4B93-AFD2-989A7263FE0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<sst xmlns="http://schemas.openxmlformats.org/spreadsheetml/2006/main" count="178584" uniqueCount="39076">
  <si>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</si>
  <si>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</si>
  <si>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</si>
  <si>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</si>
  <si>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</si>
  <si>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</si>
  <si>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</si>
  <si>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</si>
  <si>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</si>
  <si>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</si>
  <si>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</si>
  <si>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</si>
  <si>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</si>
  <si>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</si>
  <si>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</si>
  <si>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</si>
  <si>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</si>
  <si>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</si>
  <si>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</si>
  <si>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</si>
  <si>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</si>
  <si>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</si>
  <si>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</si>
  <si>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</si>
  <si>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</si>
  <si>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</si>
  <si>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</si>
  <si>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</si>
  <si>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</si>
  <si>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</si>
  <si>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</si>
  <si>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</si>
  <si>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</si>
  <si>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</si>
  <si>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</si>
  <si>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</si>
  <si>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</si>
  <si>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</si>
  <si>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</si>
  <si>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</si>
  <si>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</si>
  <si>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</si>
  <si>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</si>
  <si>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</si>
  <si>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</si>
  <si>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</si>
  <si>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</si>
  <si>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</si>
  <si>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</si>
  <si>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</si>
  <si>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</si>
  <si>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</si>
  <si>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</si>
  <si>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</si>
  <si>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</si>
  <si>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</si>
  <si>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</si>
  <si>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</si>
  <si>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</si>
  <si>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</si>
  <si>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</si>
  <si>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</si>
  <si>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</si>
  <si>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</si>
  <si>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</si>
  <si>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</si>
  <si>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</si>
  <si>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</si>
  <si>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</si>
  <si>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</si>
  <si>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</si>
  <si>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</si>
  <si>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</si>
  <si>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</si>
  <si>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</si>
  <si>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</si>
  <si>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</si>
  <si>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</si>
  <si>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</si>
  <si>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</si>
  <si>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</si>
  <si>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</si>
  <si>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</si>
  <si>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</si>
  <si>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</si>
  <si>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</si>
  <si>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</si>
  <si>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</si>
  <si>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</si>
  <si>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</si>
  <si>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</si>
  <si>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</si>
  <si>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</si>
  <si>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</si>
  <si>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</si>
  <si>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</si>
  <si>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</si>
  <si>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</si>
  <si>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</si>
  <si>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</si>
  <si>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</si>
  <si>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</si>
  <si>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</si>
  <si>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</si>
  <si>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</si>
  <si>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</si>
  <si>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</si>
  <si>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</si>
  <si>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</si>
  <si>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</si>
  <si>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</si>
  <si>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</si>
  <si>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</si>
  <si>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</si>
  <si>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</si>
  <si>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</si>
  <si>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</si>
  <si>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</si>
  <si>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</si>
  <si>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</si>
  <si>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</si>
  <si>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</si>
  <si>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</si>
  <si>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</si>
  <si>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</si>
  <si>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</si>
  <si>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</si>
  <si>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</si>
  <si>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</si>
  <si>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</si>
  <si>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</si>
  <si>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</si>
  <si>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</si>
  <si>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</si>
  <si>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</si>
  <si>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</si>
  <si>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</si>
  <si>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</si>
  <si>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</si>
  <si>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</si>
  <si>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</si>
  <si>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</si>
  <si>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</si>
  <si>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</si>
  <si>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</si>
  <si>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</si>
  <si>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</si>
  <si>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</si>
  <si>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</si>
  <si>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</si>
  <si>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</si>
  <si>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</si>
  <si>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</si>
  <si>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</si>
  <si>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</si>
  <si>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</si>
  <si>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</si>
  <si>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</si>
  <si>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</si>
  <si>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</si>
  <si>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</si>
  <si>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</si>
  <si>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</si>
  <si>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</si>
  <si>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</si>
  <si>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</si>
  <si>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</si>
  <si>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</si>
  <si>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</si>
  <si>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</si>
  <si>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</si>
  <si>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</si>
  <si>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</si>
  <si>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</si>
  <si>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</si>
  <si>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</si>
  <si>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</si>
  <si>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</si>
  <si>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</si>
  <si>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</si>
  <si>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</si>
  <si>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</si>
  <si>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</si>
  <si>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</si>
  <si>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</si>
  <si>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</si>
  <si>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</si>
  <si>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</si>
  <si>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</si>
  <si>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</si>
  <si>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</si>
  <si>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</si>
  <si>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</si>
  <si>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</si>
  <si>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</si>
  <si>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</si>
  <si>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</si>
  <si>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</si>
  <si>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</si>
  <si>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</si>
  <si>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</si>
  <si>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</si>
  <si>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</si>
  <si>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</si>
  <si>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</si>
  <si>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</si>
  <si>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</si>
  <si>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</si>
  <si>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</si>
  <si>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</si>
  <si>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</si>
  <si>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</si>
  <si>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</si>
  <si>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</si>
  <si>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</si>
  <si>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</si>
  <si>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</si>
  <si>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</si>
  <si>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</si>
  <si>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</si>
  <si>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</si>
  <si>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</si>
  <si>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</si>
  <si>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</si>
  <si>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</si>
  <si>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</si>
  <si>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</si>
  <si>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</si>
  <si>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</si>
  <si>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</si>
  <si>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</si>
  <si>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</si>
  <si>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</si>
  <si>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</si>
  <si>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</si>
  <si>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</si>
  <si>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</si>
  <si>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</si>
  <si>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</si>
  <si>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</si>
  <si>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</si>
  <si>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</si>
  <si>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</si>
  <si>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</si>
  <si>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</si>
  <si>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</si>
  <si>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</si>
  <si>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</si>
  <si>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</si>
  <si>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</si>
  <si>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</si>
  <si>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</si>
  <si>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</si>
  <si>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</si>
  <si>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</si>
  <si>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</si>
  <si>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</si>
  <si>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</si>
  <si>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</si>
  <si>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</si>
  <si>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</si>
  <si>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</si>
  <si>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</si>
  <si>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</si>
  <si>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</si>
  <si>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</si>
  <si>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</si>
  <si>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</si>
  <si>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</si>
  <si>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</si>
  <si>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</si>
  <si>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</si>
  <si>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</si>
  <si>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</si>
  <si>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</si>
  <si>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</si>
  <si>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</si>
  <si>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</si>
  <si>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</si>
  <si>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</si>
  <si>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</si>
  <si>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</si>
  <si>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</si>
  <si>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</si>
  <si>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</si>
  <si>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</si>
  <si>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</si>
  <si>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</si>
  <si>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</si>
  <si>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</si>
  <si>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</si>
  <si>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</si>
  <si>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</si>
  <si>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</si>
  <si>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</si>
  <si>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</si>
  <si>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</si>
  <si>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</si>
  <si>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</si>
  <si>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</si>
  <si>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</si>
  <si>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</si>
  <si>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</si>
  <si>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</si>
  <si>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</si>
  <si>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</si>
  <si>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</si>
  <si>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</si>
  <si>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</si>
  <si>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</si>
  <si>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</si>
  <si>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</si>
  <si>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</si>
  <si>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</si>
  <si>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</si>
  <si>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</si>
  <si>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</si>
  <si>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</si>
  <si>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</si>
  <si>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</si>
  <si>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</si>
  <si>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</si>
  <si>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</si>
  <si>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</si>
  <si>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</si>
  <si>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</si>
  <si>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</si>
  <si>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</si>
  <si>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</si>
  <si>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</si>
  <si>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</si>
  <si>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</si>
  <si>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</si>
  <si>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</si>
  <si>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</si>
  <si>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</si>
  <si>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</si>
  <si>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</si>
  <si>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</si>
  <si>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</si>
  <si>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</si>
  <si>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</si>
  <si>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</si>
  <si>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</si>
  <si>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</si>
  <si>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</si>
  <si>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</si>
  <si>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</si>
  <si>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</si>
  <si>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</si>
  <si>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</si>
  <si>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</si>
  <si>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</si>
  <si>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</si>
  <si>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</si>
  <si>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</si>
  <si>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</si>
  <si>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</si>
  <si>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</si>
  <si>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</si>
  <si>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</si>
  <si>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</si>
  <si>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</si>
  <si>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</si>
  <si>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</si>
  <si>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</si>
  <si>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</si>
  <si>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</si>
  <si>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</si>
  <si>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</si>
  <si>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</si>
  <si>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</si>
  <si>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</si>
  <si>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</si>
  <si>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</si>
  <si>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</si>
  <si>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</si>
  <si>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</si>
  <si>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</si>
  <si>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</si>
  <si>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</si>
  <si>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</si>
  <si>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</si>
  <si>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</si>
  <si>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</si>
  <si>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</si>
  <si>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</si>
  <si>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</si>
  <si>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</si>
  <si>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</si>
  <si>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</si>
  <si>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</si>
  <si>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</si>
  <si>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</si>
  <si>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</si>
  <si>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</si>
  <si>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</si>
  <si>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</si>
  <si>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</si>
  <si>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</si>
  <si>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</si>
  <si>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</si>
  <si>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</si>
  <si>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</si>
  <si>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</si>
  <si>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</si>
  <si>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</si>
  <si>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</si>
  <si>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</si>
  <si>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</si>
  <si>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</si>
  <si>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</si>
  <si>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</si>
  <si>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</si>
  <si>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</si>
  <si>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</si>
  <si>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</si>
  <si>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</si>
  <si>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</si>
  <si>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</si>
  <si>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</si>
  <si>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</si>
  <si>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</si>
  <si>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</si>
  <si>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</si>
  <si>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</si>
  <si>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</si>
  <si>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</si>
  <si>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</si>
  <si>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</si>
  <si>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</si>
  <si>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</si>
  <si>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</si>
  <si>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</si>
  <si>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</si>
  <si>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</si>
  <si>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</si>
  <si>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</si>
  <si>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</si>
  <si>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</si>
  <si>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</si>
  <si>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</si>
  <si>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</si>
  <si>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</si>
  <si>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</si>
  <si>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</si>
  <si>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</si>
  <si>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</si>
  <si>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</si>
  <si>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</si>
  <si>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</si>
  <si>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</si>
  <si>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</si>
  <si>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</si>
  <si>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</si>
  <si>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</si>
  <si>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</si>
  <si>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</si>
  <si>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</si>
  <si>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</si>
  <si>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</si>
  <si>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</si>
  <si>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</si>
  <si>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</si>
  <si>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</si>
  <si>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</si>
  <si>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</si>
  <si>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</si>
  <si>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</si>
  <si>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</si>
  <si>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</si>
  <si>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</si>
  <si>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</si>
  <si>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</si>
  <si>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</si>
  <si>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</si>
  <si>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</si>
  <si>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</si>
  <si>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</si>
  <si>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</si>
  <si>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</si>
  <si>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</si>
  <si>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</si>
  <si>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</si>
  <si>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</si>
  <si>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</si>
  <si>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</si>
  <si>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</si>
  <si>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</si>
  <si>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</si>
  <si>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</si>
  <si>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</si>
  <si>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</si>
  <si>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</si>
  <si>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</si>
  <si>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</si>
  <si>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</si>
  <si>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</si>
  <si>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</si>
  <si>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</si>
  <si>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</si>
  <si>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</si>
  <si>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</si>
  <si>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</si>
  <si>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</si>
  <si>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</si>
  <si>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</si>
  <si>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</si>
  <si>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</si>
  <si>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</si>
  <si>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</si>
  <si>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</si>
  <si>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</si>
  <si>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</si>
  <si>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</si>
  <si>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</si>
  <si>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</si>
  <si>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</si>
  <si>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</si>
  <si>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</si>
  <si>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</si>
  <si>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</si>
  <si>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</si>
  <si>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</si>
  <si>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</si>
  <si>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</si>
  <si>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</si>
  <si>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</si>
  <si>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</si>
  <si>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</si>
  <si>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</si>
  <si>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</si>
  <si>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</si>
  <si>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</si>
  <si>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</si>
  <si>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</si>
  <si>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</si>
  <si>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</si>
  <si>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</si>
  <si>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</si>
  <si>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</si>
  <si>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</si>
  <si>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</si>
  <si>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</si>
  <si>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</si>
  <si>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</si>
  <si>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</si>
  <si>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</si>
  <si>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</si>
  <si>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</si>
  <si>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</si>
  <si>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</si>
  <si>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</si>
  <si>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</si>
  <si>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</si>
  <si>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</si>
  <si>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</si>
  <si>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</si>
  <si>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</si>
  <si>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</si>
  <si>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</si>
  <si>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</si>
  <si>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</si>
  <si>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</si>
  <si>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</si>
  <si>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</si>
  <si>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</si>
  <si>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</si>
  <si>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</si>
  <si>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</si>
  <si>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</si>
  <si>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</si>
  <si>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</si>
  <si>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</si>
  <si>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</si>
  <si>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</si>
  <si>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</si>
  <si>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</si>
  <si>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</si>
  <si>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</si>
  <si>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</si>
  <si>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</si>
  <si>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</si>
  <si>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</si>
  <si>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</si>
  <si>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</si>
  <si>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</si>
  <si>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</si>
  <si>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</si>
  <si>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</si>
  <si>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</si>
  <si>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</si>
  <si>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</si>
  <si>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</si>
  <si>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</si>
  <si>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</si>
  <si>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</si>
  <si>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</si>
  <si>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</si>
  <si>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</si>
  <si>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</si>
  <si>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</si>
  <si>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</si>
  <si>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</si>
  <si>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</si>
  <si>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</si>
  <si>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</si>
  <si>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</si>
  <si>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</si>
  <si>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</si>
  <si>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</si>
  <si>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</si>
  <si>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</si>
  <si>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</si>
  <si>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</si>
  <si>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</si>
  <si>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</si>
  <si>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</si>
  <si>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</si>
  <si>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</si>
  <si>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</si>
  <si>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</si>
  <si>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</si>
  <si>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</si>
  <si>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</si>
  <si>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</si>
  <si>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</si>
  <si>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</si>
  <si>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</si>
  <si>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</si>
  <si>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</si>
  <si>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</si>
  <si>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</si>
  <si>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</si>
  <si>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</si>
  <si>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</si>
  <si>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</si>
  <si>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</si>
  <si>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</si>
  <si>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</si>
  <si>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</si>
  <si>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</si>
  <si>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</si>
  <si>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</si>
  <si>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</si>
  <si>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</si>
  <si>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</si>
  <si>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</si>
  <si>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</si>
  <si>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</si>
  <si>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</si>
  <si>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</si>
  <si>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</si>
  <si>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</si>
  <si>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</si>
  <si>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</si>
  <si>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</si>
  <si>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</si>
  <si>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</si>
  <si>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</si>
  <si>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</si>
  <si>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</si>
  <si>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</si>
  <si>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</si>
  <si>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</si>
  <si>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</si>
  <si>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</si>
  <si>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</si>
  <si>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</si>
  <si>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</si>
  <si>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</si>
  <si>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</si>
  <si>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</si>
  <si>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</si>
  <si>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</si>
  <si>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</si>
  <si>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</si>
  <si>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</si>
  <si>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</si>
  <si>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</si>
  <si>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</si>
  <si>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</si>
  <si>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</si>
  <si>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</si>
  <si>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</si>
  <si>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</si>
  <si>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</si>
  <si>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</si>
  <si>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</si>
  <si>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</si>
  <si>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</si>
  <si>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</si>
  <si>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</si>
  <si>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</si>
  <si>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</si>
  <si>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</si>
  <si>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</si>
  <si>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</si>
  <si>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</si>
  <si>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</si>
  <si>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</si>
  <si>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</si>
  <si>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</si>
  <si>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</si>
  <si>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</si>
  <si>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</si>
  <si>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</si>
  <si>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</si>
  <si>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</si>
  <si>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</si>
  <si>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</si>
  <si>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</si>
  <si>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</si>
  <si>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</si>
  <si>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</si>
  <si>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</si>
  <si>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</si>
  <si>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</si>
  <si>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</si>
  <si>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</si>
  <si>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</si>
  <si>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</si>
  <si>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</si>
  <si>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</si>
  <si>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</si>
  <si>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</si>
  <si>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</si>
  <si>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</si>
  <si>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</si>
  <si>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</si>
  <si>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</si>
  <si>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</si>
  <si>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</si>
  <si>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</si>
  <si>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</si>
  <si>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</si>
  <si>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</si>
  <si>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</si>
  <si>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</si>
  <si>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</si>
  <si>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</si>
  <si>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</si>
  <si>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</si>
  <si>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</si>
  <si>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</si>
  <si>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</si>
  <si>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</si>
  <si>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</si>
  <si>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</si>
  <si>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</si>
  <si>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</si>
  <si>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</si>
  <si>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</si>
  <si>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</si>
  <si>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</si>
  <si>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</si>
  <si>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</si>
  <si>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</si>
  <si>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</si>
  <si>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</si>
  <si>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</si>
  <si>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</si>
  <si>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</si>
  <si>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</si>
  <si>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</si>
  <si>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</si>
  <si>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</si>
  <si>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</si>
  <si>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</si>
  <si>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</si>
  <si>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</si>
  <si>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</si>
  <si>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</si>
  <si>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</si>
  <si>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</si>
  <si>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</si>
  <si>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</si>
  <si>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</si>
  <si>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</si>
  <si>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</si>
  <si>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</si>
  <si>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</si>
  <si>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</si>
  <si>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</si>
  <si>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</si>
  <si>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</si>
  <si>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</si>
  <si>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</si>
  <si>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</si>
  <si>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</si>
  <si>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</si>
  <si>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</si>
  <si>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</si>
  <si>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</si>
  <si>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</si>
  <si>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</si>
  <si>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</si>
  <si>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</si>
  <si>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</si>
  <si>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</si>
  <si>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</si>
  <si>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</si>
  <si>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</si>
  <si>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</si>
  <si>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</si>
  <si>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</si>
  <si>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</si>
  <si>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</si>
  <si>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</si>
  <si>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</si>
  <si>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</si>
  <si>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</si>
  <si>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</si>
  <si>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</si>
  <si>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</si>
  <si>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</si>
  <si>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</si>
  <si>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</si>
  <si>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</si>
  <si>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</si>
  <si>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</si>
  <si>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</si>
  <si>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</si>
  <si>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</si>
  <si>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</si>
  <si>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</si>
  <si>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</si>
  <si>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</si>
  <si>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</si>
  <si>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</si>
  <si>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</si>
  <si>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</si>
  <si>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</si>
  <si>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</si>
  <si>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</si>
  <si>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</si>
  <si>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</si>
  <si>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</si>
  <si>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</si>
  <si>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</si>
  <si>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</si>
  <si>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</si>
  <si>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</si>
  <si>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</si>
  <si>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</si>
  <si>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</si>
  <si>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</si>
  <si>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</si>
  <si>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</si>
  <si>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</si>
  <si>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</si>
  <si>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</si>
  <si>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</si>
  <si>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</si>
  <si>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</si>
  <si>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</si>
  <si>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</si>
  <si>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</si>
  <si>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</si>
  <si>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</si>
  <si>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</si>
  <si>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</si>
  <si>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</si>
  <si>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</si>
  <si>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</si>
  <si>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</si>
  <si>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</si>
  <si>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</si>
  <si>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</si>
  <si>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</si>
  <si>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</si>
  <si>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</si>
  <si>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</si>
  <si>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</si>
  <si>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</si>
  <si>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</si>
  <si>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</si>
  <si>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</si>
  <si>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</si>
  <si>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</si>
  <si>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</si>
  <si>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</si>
  <si>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</si>
  <si>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</si>
  <si>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</si>
  <si>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</si>
  <si>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</si>
  <si>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</si>
  <si>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</si>
  <si>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</si>
  <si>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</si>
  <si>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</si>
  <si>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</si>
  <si>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</si>
  <si>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</si>
  <si>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</si>
  <si>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</si>
  <si>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</si>
  <si>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</si>
  <si>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</si>
  <si>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</si>
  <si>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</si>
  <si>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</si>
  <si>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</si>
  <si>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</si>
  <si>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</si>
  <si>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</si>
  <si>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</si>
  <si>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</si>
  <si>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</si>
  <si>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</si>
  <si>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</si>
  <si>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</si>
  <si>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</si>
  <si>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</si>
  <si>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</si>
  <si>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</si>
  <si>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</si>
  <si>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</si>
  <si>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</si>
  <si>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</si>
  <si>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</si>
  <si>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</si>
  <si>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</si>
  <si>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</si>
  <si>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</si>
  <si>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</si>
  <si>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</si>
  <si>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</si>
  <si>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</si>
  <si>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</si>
  <si>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</si>
  <si>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</si>
  <si>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</si>
  <si>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</si>
  <si>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</si>
  <si>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</si>
  <si>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</si>
  <si>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</si>
  <si>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</si>
  <si>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</si>
  <si>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</si>
  <si>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</si>
  <si>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</si>
  <si>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</si>
  <si>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</si>
  <si>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</si>
  <si>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</si>
  <si>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</si>
  <si>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</si>
  <si>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</si>
  <si>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</si>
  <si>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</si>
  <si>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</si>
  <si>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</si>
  <si>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</si>
  <si>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</si>
  <si>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</si>
  <si>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</si>
  <si>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</si>
  <si>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</si>
  <si>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</si>
  <si>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</si>
  <si>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</si>
  <si>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</si>
  <si>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</si>
  <si>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</si>
  <si>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</si>
  <si>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</si>
  <si>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</si>
  <si>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</si>
  <si>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</si>
  <si>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</si>
  <si>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</si>
  <si>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</si>
  <si>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</si>
  <si>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</si>
  <si>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</si>
  <si>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</si>
  <si>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</si>
  <si>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</si>
  <si>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</si>
  <si>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</si>
  <si>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</si>
  <si>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</si>
  <si>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</si>
  <si>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</si>
  <si>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</si>
  <si>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</si>
  <si>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</si>
  <si>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</si>
  <si>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</si>
  <si>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</si>
  <si>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</si>
  <si>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</si>
  <si>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</si>
  <si>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</si>
  <si>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</si>
  <si>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</si>
  <si>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</si>
  <si>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</si>
  <si>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</si>
  <si>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</si>
  <si>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</si>
  <si>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</si>
  <si>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</si>
  <si>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</si>
  <si>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</si>
  <si>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</si>
  <si>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</si>
  <si>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</si>
  <si>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</si>
  <si>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</si>
  <si>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</si>
  <si>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</si>
  <si>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</si>
  <si>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</si>
  <si>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</si>
  <si>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</si>
  <si>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</si>
  <si>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</si>
  <si>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</si>
  <si>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</si>
  <si>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</si>
  <si>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</si>
  <si>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</si>
  <si>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</si>
  <si>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</si>
  <si>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</si>
  <si>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</si>
  <si>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</si>
  <si>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</si>
  <si>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</si>
  <si>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</si>
  <si>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</si>
  <si>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</si>
  <si>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</si>
  <si>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</si>
  <si>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</si>
  <si>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</si>
  <si>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</si>
  <si>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</si>
  <si>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</si>
  <si>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</si>
  <si>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</si>
  <si>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</si>
  <si>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</si>
  <si>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</si>
  <si>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</si>
  <si>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</si>
  <si>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</si>
  <si>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</si>
  <si>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</si>
  <si>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</si>
  <si>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</si>
  <si>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</si>
  <si>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</si>
  <si>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</si>
  <si>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</si>
  <si>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</si>
  <si>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</si>
  <si>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</si>
  <si>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</si>
  <si>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</si>
  <si>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</si>
  <si>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</si>
  <si>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</si>
  <si>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</si>
  <si>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</si>
  <si>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</si>
  <si>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</si>
  <si>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</si>
  <si>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</si>
  <si>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</si>
  <si>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</si>
  <si>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</si>
  <si>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</si>
  <si>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</si>
  <si>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</si>
  <si>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</si>
  <si>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</si>
  <si>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</si>
  <si>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</si>
  <si>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</si>
  <si>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</si>
  <si>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</si>
  <si>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</si>
  <si>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</si>
  <si>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</si>
  <si>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</si>
  <si>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</si>
  <si>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</si>
  <si>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</si>
  <si>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</si>
  <si>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</si>
  <si>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</si>
  <si>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</si>
  <si>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</si>
  <si>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</si>
  <si>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</si>
  <si>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</si>
  <si>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</si>
  <si>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</si>
  <si>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</si>
  <si>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</si>
  <si>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</si>
  <si>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</si>
  <si>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</si>
  <si>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</si>
  <si>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</si>
  <si>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</si>
  <si>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</si>
  <si>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</si>
  <si>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</si>
  <si>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</si>
  <si>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</si>
  <si>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</si>
  <si>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</si>
  <si>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</si>
  <si>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</si>
  <si>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</si>
  <si>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</si>
  <si>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</si>
  <si>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</si>
  <si>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</si>
  <si>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</si>
  <si>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</si>
  <si>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</si>
  <si>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</si>
  <si>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</si>
  <si>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</si>
  <si>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</si>
  <si>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</si>
  <si>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</si>
  <si>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</si>
  <si>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</si>
  <si>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</si>
  <si>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</si>
  <si>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</si>
  <si>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</si>
  <si>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</si>
  <si>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</si>
  <si>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</si>
  <si>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</si>
  <si>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</si>
  <si>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</si>
  <si>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</si>
  <si>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</si>
  <si>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</si>
  <si>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</si>
  <si>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</si>
  <si>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</si>
  <si>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</si>
  <si>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</si>
  <si>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</si>
  <si>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</si>
  <si>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</si>
  <si>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</si>
  <si>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</si>
  <si>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</si>
  <si>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</si>
  <si>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</si>
  <si>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</si>
  <si>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</si>
  <si>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</si>
  <si>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</si>
  <si>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</si>
  <si>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</si>
  <si>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</si>
  <si>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</si>
  <si>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</si>
  <si>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</si>
  <si>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</si>
  <si>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</si>
  <si>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</si>
  <si>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</si>
  <si>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</si>
  <si>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</si>
  <si>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</si>
  <si>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</si>
  <si>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</si>
  <si>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</si>
  <si>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</si>
  <si>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</si>
  <si>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</si>
  <si>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</si>
  <si>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</si>
  <si>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</si>
  <si>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</si>
  <si>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</si>
  <si>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</si>
  <si>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</si>
  <si>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</si>
  <si>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</si>
  <si>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</si>
  <si>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</si>
  <si>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</si>
  <si>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</si>
  <si>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</si>
  <si>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</si>
  <si>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</si>
  <si>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</si>
  <si>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</si>
  <si>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</si>
  <si>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</si>
  <si>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</si>
  <si>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</si>
  <si>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</si>
  <si>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</si>
  <si>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</si>
  <si>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</si>
  <si>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</si>
  <si>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</si>
  <si>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</si>
  <si>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</si>
  <si>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</si>
  <si>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</si>
  <si>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</si>
  <si>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</si>
  <si>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</si>
  <si>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</si>
  <si>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</si>
  <si>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</si>
  <si>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</si>
  <si>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</si>
  <si>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</si>
  <si>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</si>
  <si>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</si>
  <si>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</si>
  <si>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</si>
  <si>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</si>
  <si>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</si>
  <si>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</si>
  <si>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</si>
  <si>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</si>
  <si>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</si>
  <si>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</si>
  <si>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</si>
  <si>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</si>
  <si>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</si>
  <si>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</si>
  <si>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</si>
  <si>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</si>
  <si>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</si>
  <si>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</si>
  <si>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</si>
  <si>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</si>
  <si>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</si>
  <si>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</si>
  <si>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</si>
  <si>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</si>
  <si>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</si>
  <si>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</si>
  <si>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</si>
  <si>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</si>
  <si>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</si>
  <si>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</si>
  <si>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</si>
  <si>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</si>
  <si>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</si>
  <si>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</si>
  <si>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</si>
  <si>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</si>
  <si>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</si>
  <si>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</si>
  <si>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</si>
  <si>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</si>
  <si>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</si>
  <si>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</si>
  <si>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</si>
  <si>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</si>
  <si>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</si>
  <si>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</si>
  <si>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</si>
  <si>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</si>
  <si>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</si>
  <si>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</si>
  <si>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</si>
  <si>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</si>
  <si>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</si>
  <si>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</si>
  <si>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</si>
  <si>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</si>
  <si>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</si>
  <si>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</si>
  <si>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</si>
  <si>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</si>
  <si>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</si>
  <si>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</si>
  <si>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</si>
  <si>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</si>
  <si>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</si>
  <si>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</si>
  <si>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</si>
  <si>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</si>
  <si>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</si>
  <si>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</si>
  <si>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</si>
  <si>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</si>
  <si>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</si>
  <si>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</si>
  <si>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</si>
  <si>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</si>
  <si>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</si>
  <si>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</si>
  <si>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</si>
  <si>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</si>
  <si>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</si>
  <si>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</si>
  <si>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</si>
  <si>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</si>
  <si>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</si>
  <si>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</si>
  <si>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</si>
  <si>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</si>
  <si>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</si>
  <si>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</si>
  <si>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</si>
  <si>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</si>
  <si>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</si>
  <si>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</si>
  <si>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</si>
  <si>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</si>
  <si>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</si>
  <si>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</si>
  <si>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</si>
  <si>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</si>
  <si>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</si>
  <si>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</si>
  <si>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</si>
  <si>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</si>
  <si>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</si>
  <si>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</si>
  <si>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</si>
  <si>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</si>
  <si>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</si>
  <si>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</si>
  <si>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</si>
  <si>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</si>
  <si>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</si>
  <si>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</si>
  <si>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</si>
  <si>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</si>
  <si>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</si>
  <si>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</si>
  <si>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</si>
  <si>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</si>
  <si>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</si>
  <si>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</si>
  <si>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</si>
  <si>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</si>
  <si>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</si>
  <si>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</si>
  <si>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</si>
  <si>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</si>
  <si>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</si>
  <si>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</si>
  <si>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</si>
  <si>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</si>
  <si>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</si>
  <si>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</si>
  <si>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</si>
  <si>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</si>
  <si>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</si>
  <si>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</si>
  <si>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</si>
  <si>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</si>
  <si>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</si>
  <si>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</si>
  <si>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</si>
  <si>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</si>
  <si>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</si>
  <si>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</si>
  <si>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</si>
  <si>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</si>
  <si>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</si>
  <si>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</si>
  <si>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</si>
  <si>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</si>
  <si>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</si>
  <si>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</si>
  <si>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</si>
  <si>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</si>
  <si>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</si>
  <si>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</si>
  <si>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</si>
  <si>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</si>
  <si>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</si>
  <si>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</si>
  <si>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</si>
  <si>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</si>
  <si>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</si>
  <si>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</si>
  <si>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</si>
  <si>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</si>
  <si>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</si>
  <si>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</si>
  <si>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</si>
  <si>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</si>
  <si>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</si>
  <si>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</si>
  <si>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</si>
  <si>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</si>
  <si>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</si>
  <si>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</si>
  <si>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</si>
  <si>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</si>
  <si>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</si>
  <si>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</si>
  <si>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</si>
  <si>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</si>
  <si>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</si>
  <si>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</si>
  <si>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</si>
  <si>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</si>
  <si>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</si>
  <si>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</si>
  <si>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</si>
  <si>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</si>
  <si>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</si>
  <si>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</si>
  <si>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</si>
  <si>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</si>
  <si>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</si>
  <si>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</si>
  <si>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</si>
  <si>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</si>
  <si>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</si>
  <si>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</si>
  <si>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</si>
  <si>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</si>
  <si>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</si>
  <si>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</si>
  <si>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</si>
  <si>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</si>
  <si>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</si>
  <si>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</si>
  <si>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</si>
  <si>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</si>
  <si>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</si>
  <si>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</si>
  <si>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</si>
  <si>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</si>
  <si>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</si>
  <si>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</si>
  <si>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</si>
  <si>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</si>
  <si>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</si>
  <si>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</si>
  <si>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</si>
  <si>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</si>
  <si>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</si>
  <si>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</si>
  <si>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</si>
  <si>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</si>
  <si>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</si>
  <si>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</si>
  <si>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</si>
  <si>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</si>
  <si>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</si>
  <si>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</si>
  <si>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</si>
  <si>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</si>
  <si>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</si>
  <si>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</si>
  <si>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</si>
  <si>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</si>
  <si>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</si>
  <si>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</si>
  <si>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</si>
  <si>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</si>
  <si>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</si>
  <si>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</si>
  <si>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</si>
  <si>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</si>
  <si>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</si>
  <si>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</si>
  <si>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</si>
  <si>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</si>
  <si>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</si>
  <si>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</si>
  <si>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</si>
  <si>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</si>
  <si>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</si>
  <si>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</si>
  <si>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</si>
  <si>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</si>
  <si>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</si>
  <si>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</si>
  <si>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</si>
  <si>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</si>
  <si>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</si>
  <si>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</si>
  <si>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</si>
  <si>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</si>
  <si>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</si>
  <si>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</si>
  <si>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</si>
  <si>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</si>
  <si>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</si>
  <si>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</si>
  <si>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</si>
  <si>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</si>
  <si>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</si>
  <si>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</si>
  <si>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</si>
  <si>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</si>
  <si>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</si>
  <si>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</si>
  <si>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</si>
  <si>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</si>
  <si>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</si>
  <si>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</si>
  <si>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</si>
  <si>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</si>
  <si>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</si>
  <si>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</si>
  <si>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</si>
  <si>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</si>
  <si>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</si>
  <si>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</si>
  <si>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</si>
  <si>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</si>
  <si>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</si>
  <si>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</si>
  <si>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</si>
  <si>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</si>
  <si>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</si>
  <si>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</si>
  <si>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</si>
  <si>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</si>
  <si>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</si>
  <si>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</si>
  <si>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</si>
  <si>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</si>
  <si>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</si>
  <si>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</si>
  <si>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</si>
  <si>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</si>
  <si>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</si>
  <si>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</si>
  <si>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</si>
  <si>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</si>
  <si>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</si>
  <si>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</si>
  <si>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</si>
  <si>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</si>
  <si>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</si>
  <si>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</si>
  <si>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</si>
  <si>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</si>
  <si>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</si>
  <si>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</si>
  <si>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</si>
  <si>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</si>
  <si>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</si>
  <si>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</si>
  <si>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</si>
  <si>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</si>
  <si>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</si>
  <si>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</si>
  <si>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</si>
  <si>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</si>
  <si>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</si>
  <si>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</si>
  <si>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</si>
  <si>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</si>
  <si>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</si>
  <si>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</si>
  <si>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</si>
  <si>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</si>
  <si>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</si>
  <si>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</si>
  <si>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</si>
  <si>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</si>
  <si>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</si>
  <si>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</si>
  <si>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</si>
  <si>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</si>
  <si>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</si>
  <si>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</si>
  <si>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</si>
  <si>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</si>
  <si>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</si>
  <si>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</si>
  <si>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</si>
  <si>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</si>
  <si>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</si>
  <si>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</si>
  <si>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</si>
  <si>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</si>
  <si>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</si>
  <si>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</si>
  <si>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</si>
  <si>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</si>
  <si>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</si>
  <si>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</si>
  <si>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</si>
  <si>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</si>
  <si>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</si>
  <si>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</si>
  <si>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</si>
  <si>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</si>
  <si>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</si>
  <si>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</si>
  <si>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</si>
  <si>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</si>
  <si>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</si>
  <si>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</si>
  <si>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</si>
  <si>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</si>
  <si>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</si>
  <si>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</si>
  <si>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</si>
  <si>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</si>
  <si>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</si>
  <si>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</si>
  <si>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</si>
  <si>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</si>
  <si>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</si>
  <si>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</si>
  <si>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</si>
  <si>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</si>
  <si>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</si>
  <si>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</si>
  <si>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</si>
  <si>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</si>
  <si>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</si>
  <si>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</si>
  <si>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</si>
  <si>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</si>
  <si>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</si>
  <si>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</si>
  <si>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</si>
  <si>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</si>
  <si>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</si>
  <si>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</si>
  <si>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</si>
  <si>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</si>
  <si>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</si>
  <si>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</si>
  <si>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</si>
  <si>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</si>
  <si>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</si>
  <si>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</si>
  <si>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</si>
  <si>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</si>
  <si>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</si>
  <si>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</si>
  <si>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</si>
  <si>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</si>
  <si>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</si>
  <si>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</si>
  <si>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</si>
  <si>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</si>
  <si>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</si>
  <si>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</si>
  <si>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</si>
  <si>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</si>
  <si>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</si>
  <si>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</si>
  <si>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</si>
  <si>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</si>
  <si>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</si>
  <si>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</si>
  <si>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</si>
  <si>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</si>
  <si>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</si>
  <si>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</si>
  <si>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</si>
  <si>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</si>
  <si>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</si>
  <si>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</si>
  <si>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</si>
  <si>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</si>
  <si>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</si>
  <si>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</si>
  <si>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</si>
  <si>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</si>
  <si>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</si>
  <si>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</si>
  <si>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</si>
  <si>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</si>
  <si>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</si>
  <si>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</si>
  <si>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</si>
  <si>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</si>
  <si>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</si>
  <si>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</si>
  <si>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</si>
  <si>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</si>
  <si>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</si>
  <si>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</si>
  <si>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</si>
  <si>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</si>
  <si>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</si>
  <si>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</si>
  <si>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</si>
  <si>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</si>
  <si>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</si>
  <si>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</si>
  <si>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</si>
  <si>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</si>
  <si>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</si>
  <si>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</si>
  <si>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</si>
  <si>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</si>
  <si>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</si>
  <si>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</si>
  <si>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</si>
  <si>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</si>
  <si>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</si>
  <si>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</si>
  <si>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</si>
  <si>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</si>
  <si>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</si>
  <si>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</si>
  <si>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</si>
  <si>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</si>
  <si>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</si>
  <si>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</si>
  <si>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</si>
  <si>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</si>
  <si>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</si>
  <si>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</si>
  <si>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</si>
  <si>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</si>
  <si>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</si>
  <si>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</si>
  <si>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</si>
  <si>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</si>
  <si>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</si>
  <si>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</si>
  <si>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</si>
  <si>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</si>
  <si>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</si>
  <si>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</si>
  <si>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</si>
  <si>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</si>
  <si>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</si>
  <si>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</si>
  <si>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</si>
  <si>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</si>
  <si>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</si>
  <si>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</si>
  <si>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</si>
  <si>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</si>
  <si>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</si>
  <si>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</si>
  <si>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</si>
  <si>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</si>
  <si>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</si>
  <si>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</si>
  <si>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</si>
  <si>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</si>
  <si>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</si>
  <si>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</si>
  <si>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</si>
  <si>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</si>
  <si>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</si>
  <si>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</si>
  <si>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</si>
  <si>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</si>
  <si>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</si>
  <si>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</si>
  <si>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</si>
  <si>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</si>
  <si>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</si>
  <si>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</si>
  <si>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</si>
  <si>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</si>
  <si>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</si>
  <si>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</si>
  <si>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</si>
  <si>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</si>
  <si>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</si>
  <si>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</si>
  <si>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</si>
  <si>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</si>
  <si>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</si>
  <si>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</si>
  <si>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</si>
  <si>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</si>
  <si>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</si>
  <si>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</si>
  <si>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</si>
  <si>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</si>
  <si>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</si>
  <si>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</si>
  <si>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</si>
  <si>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</si>
  <si>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</si>
  <si>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</si>
  <si>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</si>
  <si>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</si>
  <si>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</si>
  <si>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</si>
  <si>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</si>
  <si>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</si>
  <si>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</si>
  <si>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</si>
  <si>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</si>
  <si>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</si>
  <si>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</si>
  <si>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</si>
  <si>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</si>
  <si>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</si>
  <si>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</si>
  <si>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</si>
  <si>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</si>
  <si>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</si>
  <si>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</si>
  <si>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</si>
  <si>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</si>
  <si>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</si>
  <si>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</si>
  <si>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</si>
  <si>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</si>
  <si>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</si>
  <si>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</si>
  <si>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</si>
  <si>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</si>
  <si>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</si>
  <si>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</si>
  <si>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</si>
  <si>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</si>
  <si>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</si>
  <si>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</si>
  <si>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</si>
  <si>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</si>
  <si>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</si>
  <si>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</si>
  <si>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</si>
  <si>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</si>
  <si>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</si>
  <si>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</si>
  <si>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</si>
  <si>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</si>
  <si>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</si>
  <si>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</si>
  <si>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</si>
  <si>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</si>
  <si>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</si>
  <si>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</si>
  <si>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</si>
  <si>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</si>
  <si>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</si>
  <si>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</si>
  <si>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</si>
  <si>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</si>
  <si>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</si>
  <si>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</si>
  <si>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</si>
  <si>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</si>
  <si>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</si>
  <si>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</si>
  <si>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</si>
  <si>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</si>
  <si>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</si>
  <si>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</si>
  <si>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</si>
  <si>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</si>
  <si>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</si>
  <si>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</si>
  <si>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</si>
  <si>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</si>
  <si>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</si>
  <si>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</si>
  <si>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</si>
  <si>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</si>
  <si>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</si>
  <si>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</si>
  <si>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</si>
  <si>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</si>
  <si>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</si>
  <si>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</si>
  <si>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</si>
  <si>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</si>
  <si>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</si>
  <si>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</si>
  <si>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</si>
  <si>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</si>
  <si>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</si>
  <si>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</si>
  <si>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</si>
  <si>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</si>
  <si>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</si>
  <si>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</si>
  <si>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</si>
  <si>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</si>
  <si>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</si>
  <si>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</si>
  <si>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</si>
  <si>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</si>
  <si>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</si>
  <si>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</si>
  <si>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</si>
  <si>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</si>
  <si>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</si>
  <si>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</si>
  <si>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</si>
  <si>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</si>
  <si>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</si>
  <si>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</si>
  <si>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</si>
  <si>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</si>
  <si>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</si>
  <si>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</si>
  <si>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</si>
  <si>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</si>
  <si>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</si>
  <si>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</si>
  <si>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</si>
  <si>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</si>
  <si>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</si>
  <si>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</si>
  <si>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</si>
  <si>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</si>
  <si>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</si>
  <si>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</si>
  <si>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</si>
  <si>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</si>
  <si>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</si>
  <si>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</si>
  <si>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</si>
  <si>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</si>
  <si>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</si>
  <si>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</si>
  <si>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</si>
  <si>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</si>
  <si>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</si>
  <si>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</si>
  <si>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</si>
  <si>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</si>
  <si>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</si>
  <si>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</si>
  <si>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</si>
  <si>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</si>
  <si>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</si>
  <si>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</si>
  <si>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</si>
  <si>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</si>
  <si>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</si>
  <si>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</si>
  <si>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</si>
  <si>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</si>
  <si>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</si>
  <si>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</si>
  <si>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</si>
  <si>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</si>
  <si>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</si>
  <si>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</si>
  <si>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</si>
  <si>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</si>
  <si>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</si>
  <si>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</si>
  <si>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</si>
  <si>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</si>
  <si>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</si>
  <si>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</si>
  <si>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</si>
  <si>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</si>
  <si>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</si>
  <si>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</si>
  <si>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</si>
  <si>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</si>
  <si>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</si>
  <si>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</si>
  <si>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</si>
  <si>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</si>
  <si>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</si>
  <si>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</si>
  <si>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</si>
  <si>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</si>
  <si>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</si>
  <si>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</si>
  <si>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</si>
  <si>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</si>
  <si>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</si>
  <si>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</si>
  <si>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</si>
  <si>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</si>
  <si>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</si>
  <si>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</si>
  <si>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</si>
  <si>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</si>
  <si>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</si>
  <si>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</si>
  <si>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</si>
  <si>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</si>
  <si>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</si>
  <si>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</si>
  <si>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</si>
  <si>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</si>
  <si>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</si>
  <si>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</si>
  <si>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</si>
  <si>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</si>
  <si>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</si>
  <si>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</si>
  <si>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</si>
  <si>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</si>
  <si>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</si>
  <si>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</si>
  <si>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</si>
  <si>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</si>
  <si>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</si>
  <si>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</si>
  <si>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</si>
  <si>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</si>
  <si>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</si>
  <si>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</si>
  <si>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</si>
  <si>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</si>
  <si>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</si>
  <si>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</si>
  <si>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</si>
  <si>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</si>
  <si>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</si>
  <si>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</si>
  <si>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</si>
  <si>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</si>
  <si>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</si>
  <si>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</si>
  <si>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</si>
  <si>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</si>
  <si>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</si>
  <si>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</si>
  <si>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</si>
  <si>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</si>
  <si>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</si>
  <si>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</si>
  <si>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</si>
  <si>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</si>
  <si>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</si>
  <si>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</si>
  <si>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</si>
  <si>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</si>
  <si>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</si>
  <si>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</si>
  <si>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</si>
  <si>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</si>
  <si>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</si>
  <si>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</si>
  <si>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</si>
  <si>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</si>
  <si>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</si>
  <si>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</si>
  <si>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</si>
  <si>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</si>
  <si>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</si>
  <si>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</si>
  <si>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</si>
  <si>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</si>
  <si>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</si>
  <si>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</si>
  <si>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</si>
  <si>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</si>
  <si>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</si>
  <si>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</si>
  <si>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</si>
  <si>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</si>
  <si>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</si>
  <si>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</si>
  <si>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</si>
  <si>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</si>
  <si>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</si>
  <si>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</si>
  <si>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</si>
  <si>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</si>
  <si>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</si>
  <si>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</si>
  <si>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</si>
  <si>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</si>
  <si>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</si>
  <si>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</si>
  <si>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</si>
  <si>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</si>
  <si>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</si>
  <si>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</si>
  <si>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</si>
  <si>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</si>
  <si>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</si>
  <si>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</si>
  <si>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</si>
  <si>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</si>
  <si>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</si>
  <si>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</si>
  <si>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</si>
  <si>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</si>
  <si>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</si>
  <si>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</si>
  <si>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</si>
  <si>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</si>
  <si>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</si>
  <si>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</si>
  <si>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</si>
  <si>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</si>
  <si>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</si>
  <si>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</si>
  <si>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</si>
  <si>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</si>
  <si>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</si>
  <si>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</si>
  <si>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</si>
  <si>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</si>
  <si>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</si>
  <si>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</si>
  <si>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</si>
  <si>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</si>
  <si>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</si>
  <si>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</si>
  <si>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</si>
  <si>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</si>
  <si>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</si>
  <si>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</si>
  <si>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</si>
  <si>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</si>
  <si>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</si>
  <si>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</si>
  <si>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</si>
  <si>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</si>
  <si>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</si>
  <si>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</si>
  <si>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</si>
  <si>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</si>
  <si>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</si>
  <si>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</si>
  <si>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</si>
  <si>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</si>
  <si>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</si>
  <si>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</si>
  <si>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</si>
  <si>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</si>
  <si>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</si>
  <si>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</si>
  <si>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</si>
  <si>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</si>
  <si>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</si>
  <si>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</si>
  <si>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</si>
  <si>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</si>
  <si>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</si>
  <si>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</si>
  <si>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</si>
  <si>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</si>
  <si>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</si>
  <si>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</si>
  <si>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</si>
  <si>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</si>
  <si>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</si>
  <si>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</si>
  <si>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</si>
  <si>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</si>
  <si>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</si>
  <si>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</si>
  <si>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</si>
  <si>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</si>
  <si>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</si>
  <si>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</si>
  <si>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</si>
  <si>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</si>
  <si>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</si>
  <si>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</si>
  <si>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</si>
  <si>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</si>
  <si>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</si>
  <si>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</si>
  <si>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</si>
  <si>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</si>
  <si>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</si>
  <si>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</si>
  <si>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</si>
  <si>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</si>
  <si>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</si>
  <si>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</si>
  <si>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</si>
  <si>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</si>
  <si>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</si>
  <si>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</si>
  <si>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</si>
  <si>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</si>
  <si>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</si>
  <si>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</si>
  <si>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</si>
  <si>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</si>
  <si>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</si>
  <si>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</si>
  <si>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</si>
  <si>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</si>
  <si>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</si>
  <si>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</si>
  <si>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</si>
  <si>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</si>
  <si>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</si>
  <si>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</si>
  <si>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</si>
  <si>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</si>
  <si>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</si>
  <si>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</si>
  <si>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</si>
  <si>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</si>
  <si>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</si>
  <si>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</si>
  <si>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</si>
  <si>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</si>
  <si>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</si>
  <si>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</si>
  <si>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</si>
  <si>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</si>
  <si>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</si>
  <si>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</si>
  <si>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</si>
  <si>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</si>
  <si>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</si>
  <si>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</si>
  <si>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</si>
  <si>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</si>
  <si>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</si>
  <si>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</si>
  <si>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</si>
  <si>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</si>
  <si>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</si>
  <si>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</si>
  <si>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</si>
  <si>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</si>
  <si>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</si>
  <si>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</si>
  <si>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</si>
  <si>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</si>
  <si>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</si>
  <si>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</si>
  <si>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</si>
  <si>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</si>
  <si>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</si>
  <si>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</si>
  <si>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</si>
  <si>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</si>
  <si>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</si>
  <si>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</si>
  <si>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</si>
  <si>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</si>
  <si>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</si>
  <si>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</si>
  <si>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</si>
  <si>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</si>
  <si>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</si>
  <si>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</si>
  <si>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</si>
  <si>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</si>
  <si>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</si>
  <si>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</si>
  <si>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</si>
  <si>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</si>
  <si>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</si>
  <si>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</si>
  <si>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</si>
  <si>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</si>
  <si>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</si>
  <si>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</si>
  <si>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</si>
  <si>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</si>
  <si>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</si>
  <si>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</si>
  <si>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</si>
  <si>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</si>
  <si>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</si>
  <si>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</si>
  <si>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</si>
  <si>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</si>
  <si>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</si>
  <si>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</si>
  <si>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</si>
  <si>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</si>
  <si>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</si>
  <si>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</si>
  <si>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</si>
  <si>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</si>
  <si>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</si>
  <si>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</si>
  <si>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</si>
  <si>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</si>
  <si>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</si>
  <si>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</si>
  <si>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</si>
  <si>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</si>
  <si>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</si>
  <si>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</si>
  <si>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</si>
  <si>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</si>
  <si>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</si>
  <si>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</si>
  <si>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</si>
  <si>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</si>
  <si>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</si>
  <si>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</si>
  <si>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</si>
  <si>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</si>
  <si>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</si>
  <si>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</si>
  <si>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</si>
  <si>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</si>
  <si>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</si>
  <si>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</si>
  <si>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</si>
  <si>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</si>
  <si>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</si>
  <si>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</si>
  <si>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</si>
  <si>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</si>
  <si>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</si>
  <si>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</si>
  <si>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</si>
  <si>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</si>
  <si>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</si>
  <si>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</si>
  <si>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</si>
  <si>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</si>
  <si>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</si>
  <si>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</si>
  <si>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</si>
  <si>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</si>
  <si>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</si>
  <si>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</si>
  <si>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</si>
  <si>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</si>
  <si>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</si>
  <si>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</si>
  <si>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</si>
  <si>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</si>
  <si>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</si>
  <si>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</si>
  <si>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</si>
  <si>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</si>
  <si>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</si>
  <si>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</si>
  <si>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</si>
  <si>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</si>
  <si>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</si>
  <si>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</si>
  <si>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</si>
  <si>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</si>
  <si>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</si>
  <si>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</si>
  <si>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</si>
  <si>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</si>
  <si>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</si>
  <si>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</si>
  <si>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</si>
  <si>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</si>
  <si>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</si>
  <si>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</si>
  <si>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</si>
  <si>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</si>
  <si>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</si>
  <si>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</si>
  <si>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</si>
  <si>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</si>
  <si>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</si>
  <si>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</si>
  <si>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</si>
  <si>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</si>
  <si>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</si>
  <si>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</si>
  <si>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</si>
  <si>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</si>
  <si>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</si>
  <si>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</si>
  <si>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</si>
  <si>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</si>
  <si>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</si>
  <si>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</si>
  <si>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</si>
  <si>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</si>
  <si>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</si>
  <si>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</si>
  <si>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</si>
  <si>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</si>
  <si>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</si>
  <si>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</si>
  <si>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</si>
  <si>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</si>
  <si>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</si>
  <si>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</si>
  <si>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</si>
  <si>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</si>
  <si>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</si>
  <si>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</si>
  <si>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</si>
  <si>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</si>
  <si>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</si>
  <si>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</si>
  <si>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</si>
  <si>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</si>
  <si>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</si>
  <si>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</si>
  <si>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</si>
  <si>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</si>
  <si>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</si>
  <si>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</si>
  <si>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</si>
  <si>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</si>
  <si>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</si>
  <si>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</si>
  <si>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</si>
  <si>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</si>
  <si>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</si>
  <si>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</si>
  <si>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</si>
  <si>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</si>
  <si>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</si>
  <si>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</si>
  <si>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</si>
  <si>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</si>
  <si>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</si>
  <si>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</si>
  <si>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</si>
  <si>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</si>
  <si>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</si>
  <si>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</si>
  <si>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</si>
  <si>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</si>
  <si>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</si>
  <si>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</si>
  <si>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</si>
  <si>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</si>
  <si>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</si>
  <si>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</si>
  <si>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</si>
  <si>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</si>
  <si>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</si>
  <si>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</si>
  <si>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</si>
  <si>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</si>
  <si>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</si>
  <si>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</si>
  <si>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</si>
  <si>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</si>
  <si>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</si>
  <si>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</si>
  <si>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</si>
  <si>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</si>
  <si>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</si>
  <si>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</si>
  <si>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</si>
  <si>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</si>
  <si>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</si>
  <si>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</si>
  <si>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</si>
  <si>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</si>
  <si>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</si>
  <si>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</si>
  <si>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</si>
  <si>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</si>
  <si>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</si>
  <si>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</si>
  <si>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</si>
  <si>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</si>
  <si>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</si>
  <si>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</si>
  <si>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</si>
  <si>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</si>
  <si>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</si>
  <si>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</si>
  <si>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</si>
  <si>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</si>
  <si>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</si>
  <si>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</si>
  <si>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</si>
  <si>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</si>
  <si>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</si>
  <si>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</si>
  <si>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</si>
  <si>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</si>
  <si>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</si>
  <si>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</si>
  <si>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</si>
  <si>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</si>
  <si>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</si>
  <si>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</si>
  <si>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</si>
  <si>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</si>
  <si>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</si>
  <si>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</si>
  <si>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</si>
  <si>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</si>
  <si>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</si>
  <si>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</si>
  <si>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</si>
  <si>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</si>
  <si>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</si>
  <si>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</si>
  <si>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</si>
  <si>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</si>
  <si>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</si>
  <si>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</si>
  <si>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</si>
  <si>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</si>
  <si>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</si>
  <si>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</si>
  <si>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</si>
  <si>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</si>
  <si>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</si>
  <si>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</si>
  <si>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</si>
  <si>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</si>
  <si>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</si>
  <si>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</si>
  <si>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</si>
  <si>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</si>
  <si>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</si>
  <si>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</si>
  <si>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</si>
  <si>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</si>
  <si>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</si>
  <si>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</si>
  <si>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</si>
  <si>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</si>
  <si>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</si>
  <si>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</si>
  <si>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</si>
  <si>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</si>
  <si>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</si>
  <si>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</si>
  <si>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</si>
  <si>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</si>
  <si>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</si>
  <si>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</si>
  <si>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</si>
  <si>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</si>
  <si>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</si>
  <si>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</si>
  <si>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</si>
  <si>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</si>
  <si>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</si>
  <si>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</si>
  <si>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</si>
  <si>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</si>
  <si>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</si>
  <si>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</si>
  <si>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</si>
  <si>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</si>
  <si>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</si>
  <si>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</si>
  <si>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</si>
  <si>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</si>
  <si>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</si>
  <si>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</si>
  <si>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</si>
  <si>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</si>
  <si>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</si>
  <si>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</si>
  <si>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</si>
  <si>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</si>
  <si>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</si>
  <si>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</si>
  <si>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</si>
  <si>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</si>
  <si>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</si>
  <si>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</si>
  <si>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</si>
  <si>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</si>
  <si>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</si>
  <si>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</si>
  <si>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</si>
  <si>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</si>
  <si>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</si>
  <si>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</si>
  <si>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</si>
  <si>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</si>
  <si>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</si>
  <si>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</si>
  <si>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</si>
  <si>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</si>
  <si>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</si>
  <si>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</si>
  <si>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</si>
  <si>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</si>
  <si>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</si>
  <si>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</si>
  <si>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</si>
  <si>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</si>
  <si>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</si>
  <si>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</si>
  <si>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</si>
  <si>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</si>
  <si>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</si>
  <si>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</si>
  <si>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</si>
  <si>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</si>
  <si>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</si>
  <si>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</si>
  <si>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</si>
  <si>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</si>
  <si>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</si>
  <si>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</si>
  <si>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</si>
  <si>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</si>
  <si>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</si>
  <si>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</si>
  <si>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</si>
  <si>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</si>
  <si>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</si>
  <si>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</si>
  <si>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</si>
  <si>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</si>
  <si>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</si>
  <si>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</si>
  <si>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</si>
  <si>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</si>
  <si>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</si>
  <si>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</si>
  <si>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</si>
  <si>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</si>
  <si>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</si>
  <si>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</si>
  <si>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</si>
  <si>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</si>
  <si>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</si>
  <si>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</si>
  <si>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</si>
  <si>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</si>
  <si>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</si>
  <si>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</si>
  <si>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</si>
  <si>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</si>
  <si>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</si>
  <si>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</si>
  <si>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</si>
  <si>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</si>
  <si>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</si>
  <si>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</si>
  <si>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</si>
  <si>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</si>
  <si>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</si>
  <si>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</si>
  <si>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</si>
  <si>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</si>
  <si>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</si>
  <si>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</si>
  <si>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</si>
  <si>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</si>
  <si>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</si>
  <si>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</si>
  <si>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</si>
  <si>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</si>
  <si>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</si>
  <si>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</si>
  <si>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</si>
  <si>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</si>
  <si>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</si>
  <si>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</si>
  <si>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</si>
  <si>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</si>
  <si>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</si>
  <si>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</si>
  <si>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</si>
  <si>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</si>
  <si>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</si>
  <si>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</si>
  <si>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</si>
  <si>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</si>
  <si>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</si>
  <si>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</si>
  <si>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</si>
  <si>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</si>
  <si>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</si>
  <si>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</si>
  <si>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</si>
  <si>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</si>
  <si>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</si>
  <si>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</si>
  <si>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</si>
  <si>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</si>
  <si>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</si>
  <si>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</si>
  <si>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</si>
  <si>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</si>
  <si>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</si>
  <si>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</si>
  <si>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</si>
  <si>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</si>
  <si>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</si>
  <si>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</si>
  <si>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</si>
  <si>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</si>
  <si>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</si>
  <si>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</si>
  <si>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</si>
  <si>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</si>
  <si>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</si>
  <si>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</si>
  <si>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</si>
  <si>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</si>
  <si>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</si>
  <si>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</si>
  <si>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</si>
  <si>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</si>
  <si>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</si>
  <si>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</si>
  <si>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</si>
  <si>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</si>
  <si>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</si>
  <si>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</si>
  <si>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</si>
  <si>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</si>
  <si>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</si>
  <si>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</si>
  <si>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</si>
  <si>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</si>
  <si>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</si>
  <si>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</si>
  <si>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</si>
  <si>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</si>
  <si>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</si>
  <si>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</si>
  <si>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</si>
  <si>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</si>
  <si>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</si>
  <si>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</si>
  <si>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</si>
  <si>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</si>
  <si>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</si>
  <si>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</si>
  <si>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</si>
  <si>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</si>
  <si>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</si>
  <si>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</si>
  <si>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</si>
  <si>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</si>
  <si>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</si>
  <si>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</si>
  <si>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</si>
  <si>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</si>
  <si>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</si>
  <si>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</si>
  <si>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</si>
  <si>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</si>
  <si>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</si>
  <si>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</si>
  <si>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</si>
  <si>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</si>
  <si>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</si>
  <si>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</si>
  <si>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</si>
  <si>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</si>
  <si>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</si>
  <si>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</si>
  <si>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</si>
  <si>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</si>
  <si>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</si>
  <si>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</si>
  <si>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</si>
  <si>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</si>
  <si>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</si>
  <si>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</si>
  <si>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</si>
  <si>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</si>
  <si>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</si>
  <si>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</si>
  <si>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</si>
  <si>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</si>
  <si>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</si>
  <si>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</si>
  <si>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</si>
  <si>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</si>
  <si>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</si>
  <si>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</si>
  <si>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</si>
  <si>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</si>
  <si>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</si>
  <si>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</si>
  <si>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</si>
  <si>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</si>
  <si>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</si>
  <si>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</si>
  <si>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</si>
  <si>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</si>
  <si>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</si>
  <si>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</si>
  <si>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</si>
  <si>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</si>
  <si>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</si>
  <si>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</si>
  <si>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</si>
  <si>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</si>
  <si>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</si>
  <si>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</si>
  <si>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</si>
  <si>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</si>
  <si>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</si>
  <si>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</si>
  <si>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</si>
  <si>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</si>
  <si>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</si>
  <si>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</si>
  <si>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</si>
  <si>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</si>
  <si>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</si>
  <si>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</si>
  <si>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</si>
  <si>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</si>
  <si>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</si>
  <si>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</si>
  <si>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</si>
  <si>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</si>
  <si>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</si>
  <si>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</si>
  <si>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</si>
  <si>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</si>
  <si>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</si>
  <si>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</si>
  <si>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</si>
  <si>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</si>
  <si>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</si>
  <si>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</si>
  <si>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</si>
  <si>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</si>
  <si>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</si>
  <si>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</si>
  <si>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</si>
  <si>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</si>
  <si>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</si>
  <si>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</si>
  <si>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</si>
  <si>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</si>
  <si>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</si>
  <si>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</si>
  <si>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</si>
  <si>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</si>
  <si>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</si>
  <si>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</si>
  <si>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</si>
  <si>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</si>
  <si>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</si>
  <si>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</si>
  <si>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</si>
  <si>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</si>
  <si>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</si>
  <si>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</si>
  <si>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</si>
  <si>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</si>
  <si>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</si>
  <si>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</si>
  <si>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</si>
  <si>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</si>
  <si>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</si>
  <si>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</si>
  <si>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</si>
  <si>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</si>
  <si>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</si>
  <si>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</si>
  <si>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</si>
  <si>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</si>
  <si>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</si>
  <si>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</si>
  <si>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</si>
  <si>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</si>
  <si>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</si>
  <si>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</si>
  <si>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</si>
  <si>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</si>
  <si>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</si>
  <si>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</si>
  <si>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</si>
  <si>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</si>
  <si>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</si>
  <si>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</si>
  <si>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</si>
  <si>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</si>
  <si>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</si>
  <si>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</si>
  <si>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</si>
  <si>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</si>
  <si>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</si>
  <si>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</si>
  <si>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</si>
  <si>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</si>
  <si>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</si>
  <si>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</si>
  <si>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</si>
  <si>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</si>
  <si>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</si>
  <si>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</si>
  <si>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</si>
  <si>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</si>
  <si>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</si>
  <si>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</si>
  <si>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</si>
  <si>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</si>
  <si>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</si>
  <si>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</si>
  <si>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</si>
  <si>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</si>
  <si>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</si>
  <si>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</si>
  <si>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</si>
  <si>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</si>
  <si>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</si>
  <si>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</si>
  <si>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</si>
  <si>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</si>
  <si>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</si>
  <si>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</si>
  <si>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</si>
  <si>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</si>
  <si>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</si>
  <si>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</si>
  <si>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</si>
  <si>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</si>
  <si>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</si>
  <si>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</si>
  <si>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</si>
  <si>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</si>
  <si>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</si>
  <si>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</si>
  <si>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</si>
  <si>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</si>
  <si>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</si>
  <si>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</si>
  <si>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</si>
  <si>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</si>
  <si>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</si>
  <si>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</si>
  <si>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</si>
  <si>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</si>
  <si>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</si>
  <si>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</si>
  <si>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</si>
  <si>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</si>
  <si>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</si>
  <si>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</si>
  <si>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</si>
  <si>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</si>
  <si>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</si>
  <si>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</si>
  <si>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</si>
  <si>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</si>
  <si>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</si>
  <si>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</si>
  <si>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</si>
  <si>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</si>
  <si>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</si>
  <si>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</si>
  <si>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</si>
  <si>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</si>
  <si>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</si>
  <si>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</si>
  <si>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</si>
  <si>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</si>
  <si>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</si>
  <si>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</si>
  <si>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</si>
  <si>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</si>
  <si>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</si>
  <si>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</si>
  <si>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</si>
  <si>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</si>
  <si>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</si>
  <si>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</si>
  <si>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</si>
  <si>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</si>
  <si>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</si>
  <si>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</si>
  <si>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</si>
  <si>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</si>
  <si>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</si>
  <si>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</si>
  <si>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</si>
  <si>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</si>
  <si>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</si>
  <si>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</si>
  <si>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</si>
  <si>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</si>
  <si>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</si>
  <si>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</si>
  <si>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</si>
  <si>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</si>
  <si>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</si>
  <si>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</si>
  <si>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</si>
  <si>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</si>
  <si>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</si>
  <si>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</si>
  <si>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</si>
  <si>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</si>
  <si>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</si>
  <si>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</si>
  <si>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</si>
  <si>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</si>
  <si>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</si>
  <si>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</si>
  <si>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</si>
  <si>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</si>
  <si>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</si>
  <si>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</si>
  <si>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</si>
  <si>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</si>
  <si>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</si>
  <si>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</si>
  <si>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</si>
  <si>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</si>
  <si>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</si>
  <si>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</si>
  <si>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</si>
  <si>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</si>
  <si>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</si>
  <si>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</si>
  <si>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</si>
  <si>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</si>
  <si>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</si>
  <si>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</si>
  <si>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</si>
  <si>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</si>
  <si>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</si>
  <si>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</si>
  <si>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</si>
  <si>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</si>
  <si>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</si>
  <si>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</si>
  <si>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</si>
  <si>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</si>
  <si>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</si>
  <si>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</si>
  <si>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</si>
  <si>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</si>
  <si>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</si>
  <si>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</si>
  <si>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</si>
  <si>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</si>
  <si>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</si>
  <si>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</si>
  <si>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</si>
  <si>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</si>
  <si>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</si>
  <si>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</si>
  <si>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</si>
  <si>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</si>
  <si>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</si>
  <si>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</si>
  <si>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</si>
  <si>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</si>
  <si>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</si>
  <si>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</si>
  <si>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</si>
  <si>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</si>
  <si>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</si>
  <si>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</si>
  <si>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</si>
  <si>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</si>
  <si>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</si>
  <si>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</si>
  <si>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</si>
  <si>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</si>
  <si>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</si>
  <si>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</si>
  <si>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</si>
  <si>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</si>
  <si>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</si>
  <si>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</si>
  <si>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</si>
  <si>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</si>
  <si>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</si>
  <si>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</si>
  <si>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</si>
  <si>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</si>
  <si>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</si>
  <si>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</si>
  <si>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</si>
  <si>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</si>
  <si>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</si>
  <si>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</si>
  <si>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</si>
  <si>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</si>
  <si>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</si>
  <si>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</si>
  <si>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</si>
  <si>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</si>
  <si>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</si>
  <si>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</si>
  <si>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</si>
  <si>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</si>
  <si>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</si>
  <si>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</si>
  <si>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</si>
  <si>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</si>
  <si>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</si>
  <si>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</si>
  <si>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</si>
  <si>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</si>
  <si>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</si>
  <si>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</si>
  <si>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</si>
  <si>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</si>
  <si>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</si>
  <si>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</si>
  <si>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</si>
  <si>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</si>
  <si>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</si>
  <si>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</si>
  <si>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</si>
  <si>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</si>
  <si>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</si>
  <si>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</si>
  <si>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</si>
  <si>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</si>
  <si>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</si>
  <si>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</si>
  <si>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</si>
  <si>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</si>
  <si>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</si>
  <si>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</si>
  <si>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</si>
  <si>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</si>
  <si>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</si>
  <si>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</si>
  <si>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</si>
  <si>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</si>
  <si>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</si>
  <si>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</si>
  <si>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</si>
  <si>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</si>
  <si>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</si>
  <si>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</si>
  <si>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</si>
  <si>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</si>
  <si>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</si>
  <si>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</si>
  <si>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</si>
  <si>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</si>
  <si>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</si>
  <si>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</si>
  <si>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</si>
  <si>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</si>
  <si>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</si>
  <si>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</si>
  <si>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</si>
  <si>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</si>
  <si>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</si>
  <si>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</si>
  <si>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</si>
  <si>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</si>
  <si>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</si>
  <si>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</si>
  <si>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</si>
  <si>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</si>
  <si>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</si>
  <si>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</si>
  <si>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</si>
  <si>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</si>
  <si>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</si>
  <si>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</si>
  <si>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</si>
  <si>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</si>
  <si>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</si>
  <si>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</si>
  <si>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</si>
  <si>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</si>
  <si>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</si>
  <si>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</si>
  <si>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</si>
  <si>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</si>
  <si>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</si>
  <si>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</si>
  <si>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</si>
  <si>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</si>
  <si>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</si>
  <si>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</si>
  <si>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</si>
  <si>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</si>
  <si>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</si>
  <si>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</si>
  <si>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</si>
  <si>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</si>
  <si>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</si>
  <si>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</si>
  <si>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</si>
  <si>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</si>
  <si>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</si>
  <si>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</si>
  <si>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</si>
  <si>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</si>
  <si>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</si>
  <si>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</si>
  <si>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</si>
  <si>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</si>
  <si>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</si>
  <si>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</si>
  <si>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</si>
  <si>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</si>
  <si>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</si>
  <si>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</si>
  <si>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</si>
  <si>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</si>
  <si>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</si>
  <si>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</si>
  <si>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</si>
  <si>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</si>
  <si>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</si>
  <si>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</si>
  <si>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</si>
  <si>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</si>
  <si>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</si>
  <si>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</si>
  <si>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</si>
  <si>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</si>
  <si>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</si>
  <si>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</si>
  <si>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</si>
  <si>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</si>
  <si>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</si>
  <si>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</si>
  <si>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</si>
  <si>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</si>
  <si>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</si>
  <si>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</si>
  <si>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</si>
  <si>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</si>
  <si>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</si>
  <si>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</si>
  <si>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</si>
  <si>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</si>
  <si>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</si>
  <si>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</si>
  <si>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</si>
  <si>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</si>
  <si>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</si>
  <si>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</si>
  <si>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</si>
  <si>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</si>
  <si>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</si>
  <si>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</si>
  <si>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</si>
  <si>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</si>
  <si>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</si>
  <si>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</si>
  <si>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</si>
  <si>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</si>
  <si>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</si>
  <si>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</si>
  <si>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</si>
  <si>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</si>
  <si>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</si>
  <si>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</si>
  <si>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</si>
  <si>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</si>
  <si>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</si>
  <si>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</si>
  <si>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</si>
  <si>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</si>
  <si>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</si>
  <si>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</si>
  <si>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</si>
  <si>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</si>
  <si>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</si>
  <si>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</si>
  <si>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</si>
  <si>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</si>
  <si>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</si>
  <si>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</si>
  <si>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</si>
  <si>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</si>
  <si>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</si>
  <si>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</si>
  <si>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</si>
  <si>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</si>
  <si>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</si>
  <si>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</si>
  <si>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</si>
  <si>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</si>
  <si>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</si>
  <si>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</si>
  <si>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</si>
  <si>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</si>
  <si>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</si>
  <si>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</si>
  <si>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</si>
  <si>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</si>
  <si>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</si>
  <si>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</si>
  <si>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</si>
  <si>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</si>
  <si>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</si>
  <si>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</si>
  <si>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</si>
  <si>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</si>
  <si>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</si>
  <si>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</si>
  <si>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</si>
  <si>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</si>
  <si>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</si>
  <si>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</si>
  <si>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</si>
  <si>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</si>
  <si>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</si>
  <si>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</si>
  <si>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</si>
  <si>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</si>
  <si>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</si>
  <si>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</si>
  <si>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</si>
  <si>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</si>
  <si>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</si>
  <si>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</si>
  <si>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</si>
  <si>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</si>
  <si>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</si>
  <si>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</si>
  <si>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</si>
  <si>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</si>
  <si>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</si>
  <si>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</si>
  <si>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</si>
  <si>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</si>
  <si>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</si>
  <si>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</si>
  <si>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</si>
  <si>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</si>
  <si>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</si>
  <si>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</si>
  <si>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</si>
  <si>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</si>
  <si>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</si>
  <si>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</si>
  <si>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</si>
  <si>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</si>
  <si>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</si>
  <si>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</si>
  <si>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</si>
  <si>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</si>
  <si>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</si>
  <si>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</si>
  <si>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</si>
  <si>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</si>
  <si>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</si>
  <si>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</si>
  <si>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</si>
  <si>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</si>
  <si>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</si>
  <si>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</si>
  <si>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</si>
  <si>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</si>
  <si>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</si>
  <si>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</si>
  <si>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</si>
  <si>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</si>
  <si>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</si>
  <si>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</si>
  <si>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</si>
  <si>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</si>
  <si>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</si>
  <si>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</si>
  <si>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</si>
  <si>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</si>
  <si>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</si>
  <si>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</si>
  <si>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</si>
  <si>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</si>
  <si>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</si>
  <si>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</si>
  <si>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</si>
  <si>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</si>
  <si>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</si>
  <si>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</si>
  <si>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</si>
  <si>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</si>
  <si>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</si>
  <si>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</si>
  <si>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</si>
  <si>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</si>
  <si>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</si>
  <si>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</si>
  <si>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</si>
  <si>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</si>
  <si>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</si>
  <si>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</si>
  <si>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</si>
  <si>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</si>
  <si>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</si>
  <si>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</si>
  <si>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</si>
  <si>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</si>
  <si>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</si>
  <si>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</si>
  <si>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</si>
  <si>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</si>
  <si>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</si>
  <si>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</si>
  <si>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</si>
  <si>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</si>
  <si>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</si>
  <si>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</si>
  <si>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</si>
  <si>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</si>
  <si>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</si>
  <si>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</si>
  <si>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</si>
  <si>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</si>
  <si>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</si>
  <si>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</si>
  <si>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</si>
  <si>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</si>
  <si>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</si>
  <si>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</si>
  <si>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</si>
  <si>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</si>
  <si>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</si>
  <si>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</si>
  <si>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</si>
  <si>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</si>
  <si>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</si>
  <si>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</si>
  <si>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</si>
  <si>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</si>
  <si>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</si>
  <si>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</si>
  <si>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</si>
  <si>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</si>
  <si>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</si>
  <si>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</si>
  <si>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</si>
  <si>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</si>
  <si>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</si>
  <si>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</si>
  <si>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</si>
  <si>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</si>
  <si>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</si>
  <si>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</si>
  <si>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</si>
  <si>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</si>
  <si>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</si>
  <si>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</si>
  <si>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</si>
  <si>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</si>
  <si>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</si>
  <si>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</si>
  <si>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</si>
  <si>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</si>
  <si>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</si>
  <si>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</si>
  <si>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</si>
  <si>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</si>
  <si>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</si>
  <si>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</si>
  <si>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</si>
  <si>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</si>
  <si>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</si>
  <si>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</si>
  <si>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</si>
  <si>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</si>
  <si>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</si>
  <si>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</si>
  <si>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</si>
  <si>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</si>
  <si>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</si>
  <si>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</si>
  <si>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</si>
  <si>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</si>
  <si>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</si>
  <si>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</si>
  <si>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</si>
  <si>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</si>
  <si>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</si>
  <si>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</si>
  <si>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</si>
  <si>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</si>
  <si>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</si>
  <si>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</si>
  <si>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</si>
  <si>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</si>
  <si>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</si>
  <si>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</si>
  <si>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</si>
  <si>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</si>
  <si>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</si>
  <si>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</si>
  <si>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</si>
  <si>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</si>
  <si>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</si>
  <si>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</si>
  <si>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</si>
  <si>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</si>
  <si>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</si>
  <si>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</si>
  <si>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</si>
  <si>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</si>
  <si>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</si>
  <si>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</si>
  <si>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</si>
  <si>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</si>
  <si>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</si>
  <si>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</si>
  <si>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</si>
  <si>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</si>
  <si>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</si>
  <si>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</si>
  <si>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</si>
  <si>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</si>
  <si>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</si>
  <si>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</si>
  <si>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</si>
  <si>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</si>
  <si>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</si>
  <si>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</si>
  <si>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</si>
  <si>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</si>
  <si>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</si>
  <si>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</si>
  <si>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</si>
  <si>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</si>
  <si>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</si>
  <si>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</si>
  <si>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</si>
  <si>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</si>
  <si>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</si>
  <si>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</si>
  <si>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</si>
  <si>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</si>
  <si>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</si>
  <si>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</si>
  <si>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</si>
  <si>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</si>
  <si>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</si>
  <si>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</si>
  <si>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</si>
  <si>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</si>
  <si>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</si>
  <si>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</si>
  <si>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</si>
  <si>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</si>
  <si>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</si>
  <si>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</si>
  <si>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</si>
  <si>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</si>
  <si>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</si>
  <si>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</si>
  <si>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</si>
  <si>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</si>
  <si>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</si>
  <si>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</si>
  <si>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</si>
  <si>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</si>
  <si>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</si>
  <si>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</si>
  <si>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</si>
  <si>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</si>
  <si>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</si>
  <si>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</si>
  <si>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</si>
  <si>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</si>
  <si>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</si>
  <si>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</si>
  <si>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</si>
  <si>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</si>
  <si>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</si>
  <si>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</si>
  <si>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</si>
  <si>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</si>
  <si>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</si>
  <si>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</si>
  <si>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</si>
  <si>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</si>
  <si>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</si>
  <si>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</si>
  <si>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</si>
  <si>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</si>
  <si>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</si>
  <si>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</si>
  <si>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</si>
  <si>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</si>
  <si>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</si>
  <si>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</si>
  <si>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</si>
  <si>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</si>
  <si>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</si>
  <si>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</si>
  <si>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</si>
  <si>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</si>
  <si>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</si>
  <si>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</si>
  <si>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</si>
  <si>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</si>
  <si>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</si>
  <si>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</si>
  <si>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</si>
  <si>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</si>
  <si>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</si>
  <si>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</si>
  <si>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</si>
  <si>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</si>
  <si>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</si>
  <si>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</si>
  <si>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</si>
  <si>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</si>
  <si>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</si>
  <si>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</si>
  <si>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</si>
  <si>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</si>
  <si>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</si>
  <si>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</si>
  <si>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</si>
  <si>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</si>
  <si>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</si>
  <si>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</si>
  <si>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</si>
  <si>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</si>
  <si>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</si>
  <si>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</si>
  <si>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</si>
  <si>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</si>
  <si>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</si>
  <si>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</si>
  <si>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</si>
  <si>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</si>
  <si>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</si>
  <si>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</si>
  <si>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</si>
  <si>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</si>
  <si>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</si>
  <si>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</si>
  <si>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</si>
  <si>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</si>
  <si>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</si>
  <si>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</si>
  <si>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</si>
  <si>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</si>
  <si>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</si>
  <si>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</si>
  <si>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</si>
  <si>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</si>
  <si>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</si>
  <si>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</si>
  <si>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</si>
  <si>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</si>
  <si>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</si>
  <si>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</si>
  <si>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</si>
  <si>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</si>
  <si>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</si>
  <si>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</si>
  <si>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</si>
  <si>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</si>
  <si>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</si>
  <si>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</si>
  <si>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</si>
  <si>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</si>
  <si>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</si>
  <si>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</si>
  <si>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</si>
  <si>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</si>
  <si>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</si>
  <si>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</si>
  <si>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</si>
  <si>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</si>
  <si>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</si>
  <si>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</si>
  <si>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</si>
  <si>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</si>
  <si>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</si>
  <si>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</si>
  <si>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</si>
  <si>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</si>
  <si>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</si>
  <si>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</si>
  <si>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</si>
  <si>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</si>
  <si>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</si>
  <si>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</si>
  <si>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</si>
  <si>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</si>
  <si>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</si>
  <si>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</si>
  <si>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</si>
  <si>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</si>
  <si>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</si>
  <si>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</si>
  <si>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</si>
  <si>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</si>
  <si>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</si>
  <si>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</si>
  <si>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</si>
  <si>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</si>
  <si>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</si>
  <si>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</si>
  <si>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</si>
  <si>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</si>
  <si>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</si>
  <si>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</si>
  <si>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</si>
  <si>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</si>
  <si>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</si>
  <si>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</si>
  <si>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</si>
  <si>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</si>
  <si>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</si>
  <si>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</si>
  <si>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</si>
  <si>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</si>
  <si>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</si>
  <si>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</si>
  <si>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</si>
  <si>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</si>
  <si>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</si>
  <si>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</si>
  <si>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</si>
  <si>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</si>
  <si>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</si>
  <si>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</si>
  <si>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</si>
  <si>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</si>
  <si>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</si>
  <si>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</si>
  <si>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</si>
  <si>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</si>
  <si>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</si>
  <si>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</si>
  <si>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</si>
  <si>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</si>
  <si>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</si>
  <si>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</si>
  <si>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</si>
  <si>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</si>
  <si>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</si>
  <si>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</si>
  <si>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</si>
  <si>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</si>
  <si>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</si>
  <si>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</si>
  <si>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</si>
  <si>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</si>
  <si>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</si>
  <si>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</si>
  <si>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</si>
  <si>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</si>
  <si>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</si>
  <si>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</si>
  <si>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</si>
  <si>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</si>
  <si>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</si>
  <si>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</si>
  <si>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</si>
  <si>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</si>
  <si>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</si>
  <si>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</si>
  <si>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</si>
  <si>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</si>
  <si>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</si>
  <si>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</si>
  <si>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</si>
  <si>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</si>
  <si>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</si>
  <si>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</si>
  <si>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</si>
  <si>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</si>
  <si>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</si>
  <si>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</si>
  <si>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</si>
  <si>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</si>
  <si>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</si>
  <si>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</si>
  <si>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</si>
  <si>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</si>
  <si>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</si>
  <si>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</si>
  <si>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</si>
  <si>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</si>
  <si>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</si>
  <si>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</si>
  <si>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</si>
  <si>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</si>
  <si>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</si>
  <si>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</si>
  <si>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</si>
  <si>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</si>
  <si>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</si>
  <si>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</si>
  <si>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</si>
  <si>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</si>
  <si>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</si>
  <si>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</si>
  <si>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</si>
  <si>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</si>
  <si>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</si>
  <si>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</si>
  <si>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</si>
  <si>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</si>
  <si>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</si>
  <si>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</si>
  <si>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</si>
  <si>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</si>
  <si>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</si>
  <si>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</si>
  <si>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</si>
  <si>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</si>
  <si>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</si>
  <si>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</si>
  <si>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</si>
  <si>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</si>
  <si>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</si>
  <si>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</si>
  <si>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</si>
  <si>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</si>
  <si>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</si>
  <si>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</si>
  <si>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</si>
  <si>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</si>
  <si>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</si>
  <si>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</si>
  <si>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</si>
  <si>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</si>
  <si>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</si>
  <si>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</si>
  <si>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</si>
  <si>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</si>
  <si>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</si>
  <si>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</si>
  <si>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</si>
  <si>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</si>
  <si>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</si>
  <si>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</si>
  <si>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</si>
  <si>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</si>
  <si>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</si>
  <si>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</si>
  <si>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</si>
  <si>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</si>
  <si>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</si>
  <si>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</si>
  <si>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</si>
  <si>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</si>
  <si>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</si>
  <si>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</si>
  <si>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</si>
  <si>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</si>
  <si>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</si>
  <si>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</si>
  <si>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</si>
  <si>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</si>
  <si>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</si>
  <si>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</si>
  <si>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</si>
  <si>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</si>
  <si>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</si>
  <si>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</si>
  <si>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</si>
  <si>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</si>
  <si>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</si>
  <si>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</si>
  <si>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</si>
  <si>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</si>
  <si>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</si>
  <si>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</si>
  <si>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</si>
  <si>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</si>
  <si>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</si>
  <si>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</si>
  <si>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</si>
  <si>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</si>
  <si>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</si>
  <si>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</si>
  <si>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</si>
  <si>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</si>
  <si>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</si>
  <si>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</si>
  <si>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</si>
  <si>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</si>
  <si>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</si>
  <si>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</si>
  <si>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</si>
  <si>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</si>
  <si>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</si>
  <si>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</si>
  <si>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</si>
  <si>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</si>
  <si>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</si>
  <si>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</si>
  <si>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</si>
  <si>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</si>
  <si>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</si>
  <si>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</si>
  <si>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</si>
  <si>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</si>
  <si>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</si>
  <si>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</si>
  <si>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</si>
  <si>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</si>
  <si>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</si>
  <si>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</si>
  <si>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</si>
  <si>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</si>
  <si>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</si>
  <si>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</si>
  <si>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</si>
  <si>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</si>
  <si>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</si>
  <si>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</si>
  <si>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</si>
  <si>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</si>
  <si>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</si>
  <si>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</si>
  <si>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</si>
  <si>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</si>
  <si>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</si>
  <si>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</si>
  <si>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</si>
  <si>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</si>
  <si>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</si>
  <si>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</si>
  <si>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</si>
  <si>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</si>
  <si>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</si>
  <si>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</si>
  <si>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</si>
  <si>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</si>
  <si>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</si>
  <si>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</si>
  <si>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</si>
  <si>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</si>
  <si>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</si>
  <si>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</si>
  <si>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</si>
  <si>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</si>
  <si>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</si>
  <si>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</si>
  <si>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</si>
  <si>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</si>
  <si>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</si>
  <si>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</si>
  <si>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</si>
  <si>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</si>
  <si>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</si>
  <si>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</si>
  <si>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</si>
  <si>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</si>
  <si>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</si>
  <si>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</si>
  <si>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</si>
  <si>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</si>
  <si>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</si>
  <si>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</si>
  <si>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</si>
  <si>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</si>
  <si>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</si>
  <si>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</si>
  <si>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</si>
  <si>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</si>
  <si>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</si>
  <si>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</si>
  <si>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</si>
  <si>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</si>
  <si>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</si>
  <si>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</si>
  <si>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</si>
  <si>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</si>
  <si>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</si>
  <si>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</si>
  <si>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</si>
  <si>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</si>
  <si>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</si>
  <si>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</si>
  <si>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</si>
  <si>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</si>
  <si>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</si>
  <si>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</si>
  <si>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</si>
  <si>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</si>
  <si>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</si>
  <si>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</si>
  <si>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</si>
  <si>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</si>
  <si>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</si>
  <si>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</si>
  <si>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</si>
  <si>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</si>
  <si>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</si>
  <si>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</si>
  <si>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</si>
  <si>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</si>
  <si>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</si>
  <si>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</si>
  <si>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</si>
  <si>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</si>
  <si>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</si>
  <si>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</si>
  <si>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</si>
  <si>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</si>
  <si>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</si>
  <si>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</si>
  <si>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</si>
  <si>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</si>
  <si>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</si>
  <si>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</si>
  <si>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</si>
  <si>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</si>
  <si>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</si>
  <si>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</si>
  <si>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</si>
  <si>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</si>
  <si>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</si>
  <si>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</si>
  <si>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</si>
  <si>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</si>
  <si>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</si>
  <si>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</si>
  <si>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</si>
  <si>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</si>
  <si>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</si>
  <si>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</si>
  <si>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</si>
  <si>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</si>
  <si>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</si>
  <si>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</si>
  <si>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</si>
  <si>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</si>
  <si>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</si>
  <si>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</si>
  <si>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</si>
  <si>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</si>
  <si>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</si>
  <si>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</si>
  <si>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</si>
  <si>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</si>
  <si>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</si>
  <si>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</si>
  <si>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</si>
  <si>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</si>
  <si>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</si>
  <si>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</si>
  <si>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</si>
  <si>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</si>
  <si>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</si>
  <si>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</si>
  <si>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</si>
  <si>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</si>
  <si>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</si>
  <si>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</si>
  <si>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</si>
  <si>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</si>
  <si>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</si>
  <si>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</si>
  <si>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</si>
  <si>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</si>
  <si>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</si>
  <si>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</si>
  <si>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</si>
  <si>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</si>
  <si>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</si>
  <si>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</si>
  <si>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</si>
  <si>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</si>
  <si>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</si>
  <si>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</si>
  <si>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</si>
  <si>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</si>
  <si>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</si>
  <si>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</si>
  <si>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</si>
  <si>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</si>
  <si>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</si>
  <si>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</si>
  <si>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</si>
  <si>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</si>
  <si>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</si>
  <si>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</si>
  <si>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</si>
  <si>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</si>
  <si>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</si>
  <si>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</si>
  <si>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</si>
  <si>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</si>
  <si>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</si>
  <si>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</si>
  <si>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</si>
  <si>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</si>
  <si>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</si>
  <si>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</si>
  <si>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</si>
  <si>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</si>
  <si>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</si>
  <si>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</si>
  <si>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</si>
  <si>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</si>
  <si>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</si>
  <si>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</si>
  <si>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</si>
  <si>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</si>
  <si>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</si>
  <si>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</si>
  <si>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</si>
  <si>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</si>
  <si>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</si>
  <si>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</si>
  <si>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</si>
  <si>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</si>
  <si>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</si>
  <si>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</si>
  <si>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</si>
  <si>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</si>
  <si>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</si>
  <si>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</si>
  <si>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</si>
  <si>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</si>
  <si>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</si>
  <si>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</si>
  <si>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</si>
  <si>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</si>
  <si>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</si>
  <si>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</si>
  <si>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</si>
  <si>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</si>
  <si>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</si>
  <si>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</si>
  <si>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</si>
  <si>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</si>
  <si>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</si>
  <si>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</si>
  <si>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</si>
  <si>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</si>
  <si>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</si>
  <si>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</si>
  <si>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</si>
  <si>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</si>
  <si>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</si>
  <si>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</si>
  <si>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</si>
  <si>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</si>
  <si>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</si>
  <si>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</si>
  <si>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</si>
  <si>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</si>
  <si>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</si>
  <si>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</si>
  <si>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</si>
  <si>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</si>
  <si>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</si>
  <si>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</si>
  <si>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</si>
  <si>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</si>
  <si>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</si>
  <si>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</si>
  <si>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</si>
  <si>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</si>
  <si>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</si>
  <si>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</si>
  <si>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</si>
  <si>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</si>
  <si>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</si>
  <si>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</si>
  <si>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</si>
  <si>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</si>
  <si>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</si>
  <si>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</si>
  <si>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</si>
  <si>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</si>
  <si>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</si>
  <si>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</si>
  <si>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</si>
  <si>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</si>
  <si>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</si>
  <si>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</si>
  <si>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</si>
  <si>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</si>
  <si>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</si>
  <si>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</si>
  <si>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</si>
  <si>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</si>
  <si>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</si>
  <si>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</si>
  <si>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</si>
  <si>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</si>
  <si>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</si>
  <si>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</si>
  <si>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</si>
  <si>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</si>
  <si>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</si>
  <si>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</si>
  <si>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</si>
  <si>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</si>
  <si>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</si>
  <si>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</si>
  <si>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</si>
  <si>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</si>
  <si>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</si>
  <si>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</si>
  <si>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</si>
  <si>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</si>
  <si>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</si>
  <si>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</si>
  <si>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</si>
  <si>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</si>
  <si>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</si>
  <si>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</si>
  <si>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</si>
  <si>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</si>
  <si>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</si>
  <si>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</si>
  <si>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</si>
  <si>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</si>
  <si>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</si>
  <si>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</si>
  <si>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</si>
  <si>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</si>
  <si>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</si>
  <si>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</si>
  <si>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</si>
  <si>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</si>
  <si>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</si>
  <si>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</si>
  <si>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</si>
  <si>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</si>
  <si>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</si>
  <si>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</si>
  <si>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</si>
  <si>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</si>
  <si>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</si>
  <si>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</si>
  <si>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</si>
  <si>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</si>
  <si>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</si>
  <si>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</si>
  <si>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</si>
  <si>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</si>
  <si>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</si>
  <si>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</si>
  <si>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</si>
  <si>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</si>
  <si>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</si>
  <si>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</si>
  <si>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</si>
  <si>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</si>
  <si>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</si>
  <si>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</si>
  <si>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</si>
  <si>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</si>
  <si>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</si>
  <si>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</si>
  <si>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</si>
  <si>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</si>
  <si>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</si>
  <si>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</si>
  <si>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</si>
  <si>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</si>
  <si>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</si>
  <si>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</si>
  <si>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</si>
  <si>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</si>
  <si>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</si>
  <si>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</si>
  <si>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</si>
  <si>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</si>
  <si>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</si>
  <si>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</si>
  <si>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</si>
  <si>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</si>
  <si>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</si>
  <si>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</si>
  <si>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</si>
  <si>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</si>
  <si>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</si>
  <si>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</si>
  <si>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</si>
  <si>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</si>
  <si>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</si>
  <si>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</si>
  <si>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</si>
  <si>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</si>
  <si>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</si>
  <si>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</si>
  <si>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</si>
  <si>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</si>
  <si>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</si>
  <si>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</si>
  <si>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</si>
  <si>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</si>
  <si>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</si>
  <si>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</si>
  <si>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</si>
  <si>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</si>
  <si>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</si>
  <si>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</si>
  <si>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</si>
  <si>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</si>
  <si>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</si>
  <si>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</si>
  <si>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</si>
  <si>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</si>
  <si>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</si>
  <si>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</si>
  <si>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</si>
  <si>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</si>
  <si>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</si>
  <si>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</si>
  <si>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</si>
  <si>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</si>
  <si>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</si>
  <si>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</si>
  <si>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</si>
  <si>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</si>
  <si>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</si>
  <si>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</si>
  <si>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</si>
  <si>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</si>
  <si>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</si>
  <si>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</si>
  <si>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</si>
  <si>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</si>
  <si>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</si>
  <si>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</si>
  <si>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</si>
  <si>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</si>
  <si>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</si>
  <si>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</si>
  <si>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</si>
  <si>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</si>
  <si>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</si>
  <si>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</si>
  <si>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</si>
  <si>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</si>
  <si>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</si>
  <si>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</si>
  <si>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</si>
  <si>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</si>
  <si>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</si>
  <si>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</si>
  <si>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</si>
  <si>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</si>
  <si>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</si>
  <si>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</si>
  <si>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</si>
  <si>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</si>
  <si>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</si>
  <si>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</si>
  <si>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</si>
  <si>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</si>
  <si>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</si>
  <si>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</si>
  <si>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</si>
  <si>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</si>
  <si>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</si>
  <si>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</si>
  <si>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</si>
  <si>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</si>
  <si>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</si>
  <si>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</si>
  <si>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</si>
  <si>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</si>
  <si>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</si>
  <si>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</si>
  <si>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</si>
  <si>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</si>
  <si>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</si>
  <si>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</si>
  <si>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</si>
  <si>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</si>
  <si>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</si>
  <si>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</si>
  <si>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</si>
  <si>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</si>
  <si>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</si>
  <si>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</si>
  <si>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</si>
  <si>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</si>
  <si>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</si>
  <si>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</si>
  <si>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</si>
  <si>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</si>
  <si>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</si>
  <si>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</si>
  <si>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</si>
  <si>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</si>
  <si>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</si>
  <si>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</si>
  <si>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</si>
  <si>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</si>
  <si>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</si>
  <si>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</si>
  <si>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</si>
  <si>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</si>
  <si>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</si>
  <si>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</si>
  <si>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</si>
  <si>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</si>
  <si>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</si>
  <si>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</si>
  <si>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</si>
  <si>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</si>
  <si>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</si>
  <si>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</si>
  <si>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</si>
  <si>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</si>
  <si>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</si>
  <si>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</si>
  <si>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</si>
  <si>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</si>
  <si>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</si>
  <si>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</si>
  <si>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</si>
  <si>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</si>
  <si>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</si>
  <si>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</si>
  <si>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</si>
  <si>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</si>
  <si>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</si>
  <si>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</si>
  <si>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</si>
  <si>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</si>
  <si>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</si>
  <si>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</si>
  <si>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</si>
  <si>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</si>
  <si>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</si>
  <si>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</si>
  <si>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</si>
  <si>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</si>
  <si>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</si>
  <si>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</si>
  <si>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</si>
  <si>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</si>
  <si>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</si>
  <si>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</si>
  <si>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</si>
  <si>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</si>
  <si>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</si>
  <si>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</si>
  <si>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</si>
  <si>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</si>
  <si>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</si>
  <si>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</si>
  <si>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</si>
  <si>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</si>
  <si>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</si>
  <si>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</si>
  <si>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</si>
  <si>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</si>
  <si>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</si>
  <si>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</si>
  <si>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</si>
  <si>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</si>
  <si>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</si>
  <si>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</si>
  <si>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</si>
  <si>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</si>
  <si>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</si>
  <si>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</si>
  <si>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</si>
  <si>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</si>
  <si>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</si>
  <si>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</si>
  <si>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</si>
  <si>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</si>
  <si>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</si>
  <si>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</si>
  <si>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</si>
  <si>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</si>
  <si>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</si>
  <si>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</si>
  <si>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</si>
  <si>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</si>
  <si>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</si>
  <si>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</si>
  <si>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</si>
  <si>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</si>
  <si>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</si>
  <si>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</si>
  <si>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</si>
  <si>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</si>
  <si>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</si>
  <si>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</si>
  <si>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</si>
  <si>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</si>
  <si>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</si>
  <si>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</si>
  <si>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</si>
  <si>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</si>
  <si>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</si>
  <si>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</si>
  <si>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</si>
  <si>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</si>
  <si>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</si>
  <si>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</si>
  <si>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</si>
  <si>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</si>
  <si>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</si>
  <si>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</si>
  <si>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</si>
  <si>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</si>
  <si>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</si>
  <si>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</si>
  <si>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</si>
  <si>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</si>
  <si>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</si>
  <si>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</si>
  <si>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</si>
  <si>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</si>
  <si>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</si>
  <si>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</si>
  <si>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</si>
  <si>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</si>
  <si>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</si>
  <si>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</si>
  <si>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</si>
  <si>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</si>
  <si>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</si>
  <si>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</si>
  <si>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</si>
  <si>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</si>
  <si>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</si>
  <si>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</si>
  <si>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</si>
  <si>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</si>
  <si>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</si>
  <si>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</si>
  <si>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</si>
  <si>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</si>
  <si>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</si>
  <si>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</si>
  <si>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</si>
  <si>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</si>
  <si>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</si>
  <si>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</si>
  <si>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</si>
  <si>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</si>
  <si>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</si>
  <si>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</si>
  <si>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</si>
  <si>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</si>
  <si>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</si>
  <si>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</si>
  <si>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</si>
  <si>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</si>
  <si>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</si>
  <si>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</si>
  <si>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</si>
  <si>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</si>
  <si>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</si>
  <si>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</si>
  <si>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</si>
  <si>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</si>
  <si>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</si>
  <si>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</si>
  <si>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</si>
  <si>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</si>
  <si>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</si>
  <si>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</si>
  <si>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</si>
  <si>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</si>
  <si>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</si>
  <si>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</si>
  <si>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</si>
  <si>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</si>
  <si>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</si>
  <si>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</si>
  <si>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</si>
  <si>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</si>
  <si>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</si>
  <si>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</si>
  <si>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</si>
  <si>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</si>
  <si>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</si>
  <si>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</si>
  <si>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</si>
  <si>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</si>
  <si>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</si>
  <si>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</si>
  <si>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</si>
  <si>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</si>
  <si>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</si>
  <si>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</si>
  <si>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</si>
  <si>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</si>
  <si>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</si>
  <si>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</si>
  <si>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</si>
  <si>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</si>
  <si>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</si>
  <si>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</si>
  <si>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</si>
  <si>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</si>
  <si>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</si>
  <si>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</si>
  <si>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</si>
  <si>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</si>
  <si>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</si>
  <si>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</si>
  <si>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</si>
  <si>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</si>
  <si>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</si>
  <si>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</si>
  <si>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</si>
  <si>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</si>
  <si>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</si>
  <si>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</si>
  <si>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</si>
  <si>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</si>
  <si>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</si>
  <si>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</si>
  <si>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</si>
  <si>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</si>
  <si>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</si>
  <si>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</si>
  <si>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</si>
  <si>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</si>
  <si>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</si>
  <si>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</si>
  <si>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</si>
  <si>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</si>
  <si>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</si>
  <si>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</si>
  <si>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</si>
  <si>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</si>
  <si>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</si>
  <si>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</si>
  <si>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</si>
  <si>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</si>
  <si>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</si>
  <si>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</si>
  <si>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</si>
  <si>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</si>
  <si>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</si>
  <si>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</si>
  <si>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</si>
  <si>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</si>
  <si>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</si>
  <si>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</si>
  <si>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</si>
  <si>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</si>
  <si>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</si>
  <si>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</si>
  <si>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</si>
  <si>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</si>
  <si>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</si>
  <si>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</si>
  <si>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</si>
  <si>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</si>
  <si>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</si>
  <si>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</si>
  <si>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</si>
  <si>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</si>
  <si>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</si>
  <si>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</si>
  <si>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</si>
  <si>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</si>
  <si>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</si>
  <si>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</si>
  <si>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</si>
  <si>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</si>
  <si>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</si>
  <si>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</si>
  <si>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</si>
  <si>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</si>
  <si>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</si>
  <si>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</si>
  <si>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</si>
  <si>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</si>
  <si>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</si>
  <si>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</si>
  <si>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</si>
  <si>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</si>
  <si>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</si>
  <si>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</si>
  <si>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</si>
  <si>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</si>
  <si>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</si>
  <si>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</si>
  <si>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</si>
  <si>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</si>
  <si>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</si>
  <si>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</si>
  <si>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</si>
  <si>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</si>
  <si>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</si>
  <si>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</si>
  <si>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</si>
  <si>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</si>
  <si>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</si>
  <si>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</si>
  <si>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</si>
  <si>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</si>
  <si>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</si>
  <si>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</si>
  <si>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</si>
  <si>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</si>
  <si>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</si>
  <si>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</si>
  <si>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</si>
  <si>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</si>
  <si>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</si>
  <si>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</si>
  <si>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</si>
  <si>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</si>
  <si>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</si>
  <si>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</si>
  <si>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</si>
  <si>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</si>
  <si>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</si>
  <si>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</si>
  <si>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</si>
  <si>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</si>
  <si>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</si>
  <si>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</si>
  <si>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</si>
  <si>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</si>
  <si>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</si>
  <si>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</si>
  <si>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</si>
  <si>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</si>
  <si>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</si>
  <si>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</si>
  <si>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</si>
  <si>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</si>
  <si>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</si>
  <si>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</si>
  <si>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</si>
  <si>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</si>
  <si>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</si>
  <si>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</si>
  <si>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</si>
  <si>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</si>
  <si>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</si>
  <si>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</si>
  <si>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</si>
  <si>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</si>
  <si>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</si>
  <si>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</si>
  <si>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</si>
  <si>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</si>
  <si>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</si>
  <si>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</si>
  <si>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</si>
  <si>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</si>
  <si>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</si>
  <si>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</si>
  <si>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</si>
  <si>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</si>
  <si>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</si>
  <si>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</si>
  <si>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</si>
  <si>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</si>
  <si>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</si>
  <si>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</si>
  <si>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</si>
  <si>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</si>
  <si>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</si>
  <si>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</si>
  <si>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</si>
  <si>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</si>
  <si>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</si>
  <si>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</si>
  <si>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</si>
  <si>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</si>
  <si>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</si>
  <si>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</si>
  <si>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</si>
  <si>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</si>
  <si>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</si>
  <si>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</si>
  <si>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</si>
  <si>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</si>
  <si>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</si>
  <si>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</si>
  <si>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</si>
  <si>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</si>
  <si>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</si>
  <si>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</si>
  <si>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</si>
  <si>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</si>
  <si>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</si>
  <si>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</si>
  <si>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</si>
  <si>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</si>
  <si>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</si>
  <si>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</si>
  <si>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</si>
  <si>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</si>
  <si>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</si>
  <si>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</si>
  <si>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</si>
  <si>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</si>
  <si>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</si>
  <si>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</si>
  <si>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</si>
  <si>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</si>
  <si>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</si>
  <si>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</si>
  <si>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</si>
  <si>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</si>
  <si>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</si>
  <si>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</si>
  <si>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</si>
  <si>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</si>
  <si>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</si>
  <si>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</si>
  <si>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</si>
  <si>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</si>
  <si>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</si>
  <si>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</si>
  <si>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</si>
  <si>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</si>
  <si>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</si>
  <si>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</si>
  <si>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</si>
  <si>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</si>
  <si>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</si>
  <si>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</si>
  <si>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</si>
  <si>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</si>
  <si>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</si>
  <si>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</si>
  <si>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</si>
  <si>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</si>
  <si>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</si>
  <si>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</si>
  <si>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</si>
  <si>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</si>
  <si>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</si>
  <si>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</si>
  <si>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</si>
  <si>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</si>
  <si>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</si>
  <si>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</si>
  <si>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</si>
  <si>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</si>
  <si>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</si>
  <si>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</si>
  <si>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</si>
  <si>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</si>
  <si>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</si>
  <si>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</si>
  <si>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</si>
  <si>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</si>
  <si>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</si>
  <si>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</si>
  <si>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</si>
  <si>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</si>
  <si>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</si>
  <si>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</si>
  <si>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</si>
  <si>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</si>
  <si>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</si>
  <si>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</si>
  <si>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</si>
  <si>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</si>
  <si>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</si>
  <si>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</si>
  <si>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</si>
  <si>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</si>
  <si>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</si>
  <si>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</si>
  <si>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</si>
  <si>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</si>
  <si>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</si>
  <si>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</si>
  <si>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</si>
  <si>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</si>
  <si>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</si>
  <si>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</si>
  <si>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</si>
  <si>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</si>
  <si>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</si>
  <si>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</si>
  <si>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</si>
  <si>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</si>
  <si>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</si>
  <si>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</si>
  <si>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</si>
  <si>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</si>
  <si>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</si>
  <si>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</si>
  <si>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</si>
  <si>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</si>
  <si>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</si>
  <si>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</si>
  <si>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</si>
  <si>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</si>
  <si>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</si>
  <si>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</si>
  <si>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</si>
  <si>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</si>
  <si>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</si>
  <si>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</si>
  <si>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</si>
  <si>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</si>
  <si>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</si>
  <si>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</si>
  <si>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</si>
  <si>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</si>
  <si>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</si>
  <si>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</si>
  <si>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</si>
  <si>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</si>
  <si>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</si>
  <si>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</si>
  <si>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</si>
  <si>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</si>
  <si>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</si>
  <si>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</si>
  <si>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</si>
  <si>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</si>
  <si>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</si>
  <si>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</si>
  <si>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</si>
  <si>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</si>
  <si>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</si>
  <si>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</si>
  <si>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</si>
  <si>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</si>
  <si>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</si>
  <si>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</si>
  <si>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</si>
  <si>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</si>
  <si>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</si>
  <si>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</si>
  <si>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</si>
  <si>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</si>
  <si>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</si>
  <si>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</si>
  <si>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</si>
  <si>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</si>
  <si>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</si>
  <si>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</si>
  <si>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</si>
  <si>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</si>
  <si>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</si>
  <si>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</si>
  <si>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</si>
  <si>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</si>
  <si>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</si>
  <si>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</si>
  <si>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</si>
  <si>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</si>
  <si>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</si>
  <si>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</si>
  <si>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</si>
  <si>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</si>
  <si>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</si>
  <si>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</si>
  <si>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</si>
  <si>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</si>
  <si>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</si>
  <si>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</si>
  <si>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</si>
  <si>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</si>
  <si>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</si>
  <si>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</si>
  <si>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</si>
  <si>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</si>
  <si>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</si>
  <si>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</si>
  <si>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</si>
  <si>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</si>
  <si>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</si>
  <si>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</si>
  <si>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</si>
  <si>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</si>
  <si>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</si>
  <si>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</si>
  <si>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</si>
  <si>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</si>
  <si>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</si>
  <si>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</si>
  <si>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</si>
  <si>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</si>
  <si>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</si>
  <si>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</si>
  <si>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</si>
  <si>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</si>
  <si>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</si>
  <si>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</si>
  <si>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</si>
  <si>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</si>
  <si>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</si>
  <si>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</si>
  <si>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</si>
  <si>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</si>
  <si>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</si>
  <si>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</si>
  <si>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</si>
  <si>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</si>
  <si>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</si>
  <si>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</si>
  <si>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</si>
  <si>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</si>
  <si>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</si>
  <si>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</si>
  <si>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</si>
  <si>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</si>
  <si>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</si>
  <si>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</si>
  <si>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</si>
  <si>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</si>
  <si>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</si>
  <si>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</si>
  <si>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</si>
  <si>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</si>
  <si>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</si>
  <si>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</si>
  <si>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</si>
  <si>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</si>
  <si>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</si>
  <si>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</si>
  <si>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</si>
  <si>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</si>
  <si>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</si>
  <si>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</si>
  <si>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</si>
  <si>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</si>
  <si>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</si>
  <si>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</si>
  <si>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</si>
  <si>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</si>
  <si>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</si>
  <si>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</si>
  <si>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</si>
  <si>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</si>
  <si>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</si>
  <si>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</si>
  <si>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</si>
  <si>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</si>
  <si>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</si>
  <si>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</si>
  <si>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</si>
  <si>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</si>
  <si>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</si>
  <si>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</si>
  <si>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</si>
  <si>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</si>
  <si>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</si>
  <si>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</si>
  <si>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</si>
  <si>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</si>
  <si>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</si>
  <si>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</si>
  <si>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</si>
  <si>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</si>
  <si>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</si>
  <si>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</si>
  <si>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</si>
  <si>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</si>
  <si>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</si>
  <si>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</si>
  <si>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</si>
  <si>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</si>
  <si>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</si>
  <si>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</si>
  <si>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</si>
  <si>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</si>
  <si>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</si>
  <si>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</si>
  <si>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</si>
  <si>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</si>
  <si>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</si>
  <si>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</si>
  <si>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</si>
  <si>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</si>
  <si>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</si>
  <si>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</si>
  <si>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</si>
  <si>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</si>
  <si>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</si>
  <si>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</si>
  <si>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</si>
  <si>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</si>
  <si>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</si>
  <si>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</si>
  <si>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</si>
  <si>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</si>
  <si>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</si>
  <si>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</si>
  <si>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</si>
  <si>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</si>
  <si>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</si>
  <si>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</si>
  <si>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</si>
  <si>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</si>
  <si>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</si>
  <si>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</si>
  <si>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</si>
  <si>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</si>
  <si>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</si>
  <si>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</si>
  <si>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</si>
  <si>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</si>
  <si>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</si>
  <si>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</si>
  <si>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</si>
  <si>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</si>
  <si>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</si>
  <si>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</si>
  <si>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</si>
  <si>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</si>
  <si>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</si>
  <si>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</si>
  <si>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</si>
  <si>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</si>
  <si>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</si>
  <si>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</si>
  <si>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</si>
  <si>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</si>
  <si>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</si>
  <si>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</si>
  <si>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</si>
  <si>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</si>
  <si>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</si>
  <si>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</si>
  <si>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</si>
  <si>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</si>
  <si>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</si>
  <si>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</si>
  <si>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</si>
  <si>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</si>
  <si>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</si>
  <si>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</si>
  <si>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</si>
  <si>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</si>
  <si>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</si>
  <si>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</si>
  <si>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</si>
  <si>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</si>
  <si>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</si>
  <si>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</si>
  <si>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</si>
  <si>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</si>
  <si>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</si>
  <si>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</si>
  <si>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</si>
  <si>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</si>
  <si>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</si>
  <si>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</si>
  <si>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</si>
  <si>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</si>
  <si>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</si>
  <si>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</si>
  <si>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</si>
  <si>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</si>
  <si>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</si>
  <si>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</si>
  <si>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</si>
  <si>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</si>
  <si>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</si>
  <si>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</si>
  <si>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</si>
  <si>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</si>
  <si>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</si>
  <si>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</si>
  <si>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</si>
  <si>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</si>
  <si>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</si>
  <si>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</si>
  <si>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</si>
  <si>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</si>
  <si>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</si>
  <si>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</si>
  <si>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</si>
  <si>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</si>
  <si>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</si>
  <si>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</si>
  <si>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</si>
  <si>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</si>
  <si>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</si>
  <si>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</si>
  <si>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</si>
  <si>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</si>
  <si>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</si>
  <si>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</si>
  <si>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</si>
  <si>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</si>
  <si>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</si>
  <si>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</si>
  <si>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</si>
  <si>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</si>
  <si>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</si>
  <si>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</si>
  <si>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</si>
  <si>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</si>
  <si>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</si>
  <si>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</si>
  <si>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</si>
  <si>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</si>
  <si>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</si>
  <si>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</si>
  <si>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</si>
  <si>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</si>
  <si>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</si>
  <si>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</si>
  <si>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</si>
  <si>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</si>
  <si>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</si>
  <si>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</si>
  <si>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</si>
  <si>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</si>
  <si>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</si>
  <si>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</si>
  <si>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</si>
  <si>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</si>
  <si>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</si>
  <si>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</si>
  <si>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</si>
  <si>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</si>
  <si>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</si>
  <si>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</si>
  <si>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</si>
  <si>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</si>
  <si>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</si>
  <si>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</si>
  <si>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</si>
  <si>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</si>
  <si>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</si>
  <si>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</si>
  <si>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</si>
  <si>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</si>
  <si>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</si>
  <si>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</si>
  <si>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</si>
  <si>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</si>
  <si>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</si>
  <si>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</si>
  <si>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</si>
  <si>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</si>
  <si>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</si>
  <si>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</si>
  <si>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</si>
  <si>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</si>
  <si>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</si>
  <si>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</si>
  <si>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</si>
  <si>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</si>
  <si>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</si>
  <si>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</si>
  <si>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</si>
  <si>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</si>
  <si>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</si>
  <si>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</si>
  <si>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</si>
  <si>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</si>
  <si>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</si>
  <si>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</si>
  <si>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</si>
  <si>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</si>
  <si>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</si>
  <si>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</si>
  <si>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</si>
  <si>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</si>
  <si>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</si>
  <si>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</si>
  <si>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</si>
  <si>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</si>
  <si>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</si>
  <si>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</si>
  <si>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</si>
  <si>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</si>
  <si>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</si>
  <si>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</si>
  <si>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</si>
  <si>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</si>
  <si>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</si>
  <si>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</si>
  <si>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</si>
  <si>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</si>
  <si>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</si>
  <si>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</si>
  <si>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</si>
  <si>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</si>
  <si>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</si>
  <si>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</si>
  <si>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</si>
  <si>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</si>
  <si>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</si>
  <si>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</si>
  <si>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</si>
  <si>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</si>
  <si>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</si>
  <si>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</si>
  <si>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</si>
  <si>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</si>
  <si>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</si>
  <si>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</si>
  <si>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</si>
  <si>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</si>
  <si>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</si>
  <si>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</si>
  <si>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</si>
  <si>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</si>
  <si>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</si>
  <si>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</si>
  <si>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</si>
  <si>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</si>
  <si>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</si>
  <si>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</si>
  <si>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</si>
  <si>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</si>
  <si>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</si>
  <si>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</si>
  <si>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</si>
  <si>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</si>
  <si>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</si>
  <si>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</si>
  <si>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</si>
  <si>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</si>
  <si>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</si>
  <si>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</si>
  <si>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</si>
  <si>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</si>
  <si>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</si>
  <si>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</si>
  <si>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</si>
  <si>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</si>
  <si>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</si>
  <si>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</si>
  <si>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</si>
  <si>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</si>
  <si>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</si>
  <si>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</si>
  <si>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</si>
  <si>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</si>
  <si>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</si>
  <si>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</si>
  <si>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</si>
  <si>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</si>
  <si>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</si>
  <si>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</si>
  <si>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</si>
  <si>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</si>
  <si>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</si>
  <si>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</si>
  <si>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</si>
  <si>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</si>
  <si>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</si>
  <si>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</si>
  <si>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</si>
  <si>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</si>
  <si>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</si>
  <si>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</si>
  <si>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</si>
  <si>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</si>
  <si>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</si>
  <si>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</si>
  <si>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</si>
  <si>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</si>
  <si>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</si>
  <si>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</si>
  <si>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</si>
  <si>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</si>
  <si>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</si>
  <si>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</si>
  <si>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</si>
  <si>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</si>
  <si>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</si>
  <si>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</si>
  <si>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</si>
  <si>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</si>
  <si>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</si>
  <si>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</si>
  <si>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</si>
  <si>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</si>
  <si>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</si>
  <si>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</si>
  <si>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</si>
  <si>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</si>
  <si>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</si>
  <si>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</si>
  <si>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</si>
  <si>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</si>
  <si>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</si>
  <si>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</si>
  <si>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</si>
  <si>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</si>
  <si>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</si>
  <si>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</si>
  <si>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</si>
  <si>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</si>
  <si>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</si>
  <si>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</si>
  <si>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</si>
  <si>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</si>
  <si>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</si>
  <si>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</si>
  <si>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</si>
  <si>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</si>
  <si>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</si>
  <si>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</si>
  <si>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</si>
  <si>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</si>
  <si>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</si>
  <si>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</si>
  <si>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</si>
  <si>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</si>
  <si>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</si>
  <si>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</si>
  <si>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</si>
  <si>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</si>
  <si>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</si>
  <si>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</si>
  <si>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</si>
  <si>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</si>
  <si>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</si>
  <si>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</si>
  <si>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</si>
  <si>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</si>
  <si>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</si>
  <si>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</si>
  <si>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</si>
  <si>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</si>
  <si>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</si>
  <si>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</si>
  <si>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</si>
  <si>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</si>
  <si>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</si>
  <si>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</si>
  <si>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</si>
  <si>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</si>
  <si>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</si>
  <si>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</si>
  <si>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</si>
  <si>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</si>
  <si>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</si>
  <si>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</si>
  <si>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</si>
  <si>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</si>
  <si>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</si>
  <si>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</si>
  <si>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</si>
  <si>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</si>
  <si>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</si>
  <si>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</si>
  <si>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</si>
  <si>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</si>
  <si>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</si>
  <si>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</si>
  <si>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</si>
  <si>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</si>
  <si>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</si>
  <si>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</si>
  <si>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</si>
  <si>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</si>
  <si>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</si>
  <si>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</si>
  <si>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</si>
  <si>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</si>
  <si>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</si>
  <si>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</si>
  <si>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</si>
  <si>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</si>
  <si>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</si>
  <si>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</si>
  <si>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</si>
  <si>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</si>
  <si>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</si>
  <si>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</si>
  <si>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</si>
  <si>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</si>
  <si>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</si>
  <si>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</si>
  <si>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</si>
  <si>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</si>
  <si>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</si>
  <si>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</si>
  <si>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</si>
  <si>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</si>
  <si>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</si>
  <si>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</si>
  <si>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</si>
  <si>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</si>
  <si>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</si>
  <si>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</si>
  <si>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</si>
  <si>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</si>
  <si>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</si>
  <si>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</si>
  <si>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</si>
  <si>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</si>
  <si>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</si>
  <si>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</si>
  <si>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</si>
  <si>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</si>
  <si>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</si>
  <si>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</si>
  <si>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</si>
  <si>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</si>
  <si>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</si>
  <si>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</si>
  <si>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</si>
  <si>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</si>
  <si>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</si>
  <si>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</si>
  <si>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</si>
  <si>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</si>
  <si>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</si>
  <si>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</si>
  <si>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</si>
  <si>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</si>
  <si>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</si>
  <si>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</si>
  <si>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</si>
  <si>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</si>
  <si>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</si>
  <si>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</si>
  <si>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</si>
  <si>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</si>
  <si>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</si>
  <si>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</si>
  <si>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</si>
  <si>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</si>
  <si>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</si>
  <si>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</si>
  <si>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</si>
  <si>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</si>
  <si>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</si>
  <si>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</si>
  <si>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</si>
  <si>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</si>
  <si>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</si>
  <si>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</si>
  <si>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</si>
  <si>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</si>
  <si>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</si>
  <si>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</si>
  <si>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</si>
  <si>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</si>
  <si>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</si>
  <si>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</si>
  <si>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</si>
  <si>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</si>
  <si>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</si>
  <si>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</si>
  <si>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</si>
  <si>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</si>
  <si>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</si>
  <si>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</si>
  <si>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</si>
  <si>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</si>
  <si>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</si>
  <si>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</si>
  <si>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</si>
  <si>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</si>
  <si>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</si>
  <si>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</si>
  <si>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</si>
  <si>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</si>
  <si>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</si>
  <si>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</si>
  <si>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</si>
  <si>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</si>
  <si>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</si>
  <si>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</si>
  <si>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</si>
  <si>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</si>
  <si>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</si>
  <si>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</si>
  <si>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</si>
  <si>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</si>
  <si>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</si>
  <si>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</si>
  <si>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</si>
  <si>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</si>
  <si>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</si>
  <si>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</si>
  <si>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</si>
  <si>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</si>
  <si>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</si>
  <si>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</si>
  <si>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</si>
  <si>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</si>
  <si>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</si>
  <si>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</si>
  <si>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</si>
  <si>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</si>
  <si>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</si>
  <si>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</si>
  <si>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</si>
  <si>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</si>
  <si>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</si>
  <si>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</si>
  <si>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</si>
  <si>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</si>
  <si>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</si>
  <si>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</si>
  <si>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</si>
  <si>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</si>
  <si>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</si>
  <si>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</si>
  <si>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</si>
  <si>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</si>
  <si>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</si>
  <si>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</si>
  <si>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</si>
  <si>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</si>
  <si>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</si>
  <si>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</si>
  <si>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</si>
  <si>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</si>
  <si>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</si>
  <si>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</si>
  <si>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</si>
  <si>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</si>
  <si>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</si>
  <si>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</si>
  <si>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</si>
  <si>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</si>
  <si>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</si>
  <si>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</si>
  <si>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</si>
  <si>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</si>
  <si>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</si>
  <si>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</si>
  <si>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</si>
  <si>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</si>
  <si>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</si>
  <si>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</si>
  <si>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</si>
  <si>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</si>
  <si>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</si>
  <si>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</si>
  <si>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</si>
  <si>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</si>
  <si>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</si>
  <si>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</si>
  <si>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</si>
  <si>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</si>
  <si>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</si>
  <si>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</si>
  <si>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</si>
  <si>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</si>
  <si>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</si>
  <si>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</si>
  <si>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</si>
  <si>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</si>
  <si>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</si>
  <si>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</si>
  <si>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</si>
  <si>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</si>
  <si>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</si>
  <si>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</si>
  <si>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</si>
  <si>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</si>
  <si>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</si>
  <si>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</si>
  <si>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</si>
  <si>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</si>
  <si>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</si>
  <si>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</si>
  <si>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</si>
  <si>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</si>
  <si>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</si>
  <si>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</si>
  <si>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</si>
  <si>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</si>
  <si>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</si>
  <si>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</si>
  <si>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</si>
  <si>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</si>
  <si>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</si>
  <si>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</si>
  <si>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</si>
  <si>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</si>
  <si>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</si>
  <si>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</si>
  <si>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</si>
  <si>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</si>
  <si>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</si>
  <si>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</si>
  <si>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</si>
  <si>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</si>
  <si>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</si>
  <si>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</si>
  <si>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</si>
  <si>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</si>
  <si>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</si>
  <si>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</si>
  <si>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</si>
  <si>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</si>
  <si>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</si>
  <si>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</si>
  <si>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</si>
  <si>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</si>
  <si>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</si>
  <si>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</si>
  <si>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</si>
  <si>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</si>
  <si>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</si>
  <si>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</si>
  <si>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</si>
  <si>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</si>
  <si>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</si>
  <si>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</si>
  <si>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</si>
  <si>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</si>
  <si>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</si>
  <si>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</si>
  <si>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</si>
  <si>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</si>
  <si>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</si>
  <si>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</si>
  <si>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</si>
  <si>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</si>
  <si>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</si>
  <si>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</si>
  <si>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</si>
  <si>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</si>
  <si>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</si>
  <si>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</si>
  <si>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</si>
  <si>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</si>
  <si>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</si>
  <si>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</si>
  <si>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</si>
  <si>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</si>
  <si>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</si>
  <si>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</si>
  <si>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</si>
  <si>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</si>
  <si>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</si>
  <si>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</si>
  <si>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</si>
  <si>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</si>
  <si>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</si>
  <si>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</si>
  <si>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</si>
  <si>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</si>
  <si>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</si>
  <si>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</si>
  <si>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</si>
  <si>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</si>
  <si>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</si>
  <si>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</si>
  <si>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</si>
  <si>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</si>
  <si>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</si>
  <si>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</si>
  <si>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</si>
  <si>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</si>
  <si>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</si>
  <si>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</si>
  <si>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</si>
  <si>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</si>
  <si>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</si>
  <si>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</si>
  <si>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</si>
  <si>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</si>
  <si>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</si>
  <si>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</si>
  <si>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</si>
  <si>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</si>
  <si>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</si>
  <si>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</si>
  <si>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</si>
  <si>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</si>
  <si>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</si>
  <si>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</si>
  <si>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</si>
  <si>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</si>
  <si>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</si>
  <si>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</si>
  <si>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</si>
  <si>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</si>
  <si>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</si>
  <si>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</si>
  <si>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</si>
  <si>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</si>
  <si>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</si>
  <si>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</si>
  <si>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</si>
  <si>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</si>
  <si>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</si>
  <si>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</si>
  <si>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</si>
  <si>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</si>
  <si>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</si>
  <si>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</si>
  <si>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</si>
  <si>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</si>
  <si>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</si>
  <si>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</si>
  <si>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</si>
  <si>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</si>
  <si>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</si>
  <si>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</si>
  <si>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</si>
  <si>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</si>
  <si>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</si>
  <si>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</si>
  <si>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</si>
  <si>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</si>
  <si>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</si>
  <si>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</si>
  <si>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</si>
  <si>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</si>
  <si>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</si>
  <si>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</si>
  <si>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</si>
  <si>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</si>
  <si>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</si>
  <si>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</si>
  <si>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</si>
  <si>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</si>
  <si>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</si>
  <si>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</si>
  <si>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</si>
  <si>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</si>
  <si>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</si>
  <si>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</si>
  <si>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</si>
  <si>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</si>
  <si>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</si>
  <si>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</si>
  <si>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</si>
  <si>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</si>
  <si>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</si>
  <si>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</si>
  <si>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</si>
  <si>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</si>
  <si>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</si>
  <si>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</si>
  <si>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</si>
  <si>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</si>
  <si>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</si>
  <si>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</si>
  <si>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</si>
  <si>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</si>
  <si>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</si>
  <si>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</si>
  <si>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</si>
  <si>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</si>
  <si>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</si>
  <si>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</si>
  <si>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</si>
  <si>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</si>
  <si>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</si>
  <si>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</si>
  <si>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</si>
  <si>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</si>
  <si>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</si>
  <si>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</si>
  <si>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</si>
  <si>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</si>
  <si>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</si>
  <si>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</si>
  <si>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</si>
  <si>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</si>
  <si>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</si>
  <si>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</si>
  <si>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</si>
  <si>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</si>
  <si>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</si>
  <si>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</si>
  <si>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</si>
  <si>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</si>
  <si>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</si>
  <si>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</si>
  <si>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</si>
  <si>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</si>
  <si>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</si>
  <si>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</si>
  <si>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</si>
  <si>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</si>
  <si>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</si>
  <si>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</si>
  <si>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</si>
  <si>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</si>
  <si>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</si>
  <si>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</si>
  <si>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</si>
  <si>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</si>
  <si>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</si>
  <si>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</si>
  <si>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</si>
  <si>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</si>
  <si>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</si>
  <si>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</si>
  <si>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</si>
  <si>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</si>
  <si>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</si>
  <si>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</si>
  <si>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</si>
  <si>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</si>
  <si>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</si>
  <si>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</si>
  <si>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</si>
  <si>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</si>
  <si>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</si>
  <si>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</si>
  <si>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</si>
  <si>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</si>
  <si>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</si>
  <si>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</si>
  <si>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</si>
  <si>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</si>
  <si>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</si>
  <si>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</si>
  <si>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</si>
  <si>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</si>
  <si>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</si>
  <si>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</si>
  <si>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</si>
  <si>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</si>
  <si>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</si>
  <si>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</si>
  <si>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</si>
  <si>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</si>
  <si>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</si>
  <si>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</si>
  <si>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</si>
  <si>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</si>
  <si>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</si>
  <si>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</si>
  <si>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</si>
  <si>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</si>
  <si>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</si>
  <si>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</si>
  <si>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</si>
  <si>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</si>
  <si>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</si>
  <si>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</si>
  <si>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</si>
  <si>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</si>
  <si>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</si>
  <si>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</si>
  <si>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</si>
  <si>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</si>
  <si>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</si>
  <si>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</si>
  <si>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</si>
  <si>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</si>
  <si>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</si>
  <si>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</si>
  <si>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</si>
  <si>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</si>
  <si>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</si>
  <si>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</si>
  <si>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</si>
  <si>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</si>
  <si>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</si>
  <si>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</si>
  <si>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</si>
  <si>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</si>
  <si>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</si>
  <si>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</si>
  <si>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</si>
  <si>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</si>
  <si>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</si>
  <si>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</si>
  <si>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</si>
  <si>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</si>
  <si>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</si>
  <si>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</si>
  <si>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</si>
  <si>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</si>
  <si>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</si>
  <si>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</si>
  <si>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</si>
  <si>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</si>
  <si>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</si>
  <si>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</si>
  <si>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</si>
  <si>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</si>
  <si>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</si>
  <si>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</si>
  <si>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</si>
  <si>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</si>
  <si>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</si>
  <si>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</si>
  <si>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</si>
  <si>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</si>
  <si>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</si>
  <si>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</si>
  <si>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</si>
  <si>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</si>
  <si>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</si>
  <si>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</si>
  <si>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</si>
  <si>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</si>
  <si>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</si>
  <si>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</si>
  <si>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</si>
  <si>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</si>
  <si>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</si>
  <si>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</si>
  <si>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</si>
  <si>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</si>
  <si>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</si>
  <si>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</si>
  <si>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</si>
  <si>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</si>
  <si>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</si>
  <si>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</si>
  <si>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</si>
  <si>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</si>
  <si>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</si>
  <si>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</si>
  <si>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</si>
  <si>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</si>
  <si>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</si>
  <si>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</si>
  <si>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</si>
  <si>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</si>
  <si>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</si>
  <si>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</si>
  <si>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</si>
  <si>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</si>
  <si>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</si>
  <si>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</si>
  <si>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</si>
  <si>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</si>
  <si>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</si>
  <si>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</si>
  <si>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</si>
  <si>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</si>
  <si>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</si>
  <si>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</si>
  <si>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</si>
  <si>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</si>
  <si>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</si>
  <si>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</si>
  <si>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</si>
  <si>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</si>
  <si>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</si>
  <si>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</si>
  <si>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</si>
  <si>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</si>
  <si>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</si>
  <si>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</si>
  <si>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</si>
  <si>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</si>
  <si>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</si>
  <si>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</si>
  <si>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</si>
  <si>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</si>
  <si>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</si>
  <si>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</si>
  <si>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</si>
  <si>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</si>
  <si>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</si>
  <si>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</si>
  <si>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</si>
  <si>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</si>
  <si>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</si>
  <si>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</si>
  <si>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</si>
  <si>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</si>
  <si>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</si>
  <si>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</si>
  <si>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</si>
  <si>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</si>
  <si>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</si>
  <si>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</si>
  <si>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</si>
  <si>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</si>
  <si>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</si>
  <si>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</si>
  <si>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</si>
  <si>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</si>
  <si>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</si>
  <si>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</si>
  <si>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</si>
  <si>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</si>
  <si>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</si>
  <si>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</si>
  <si>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</si>
  <si>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</si>
  <si>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</si>
  <si>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</si>
  <si>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</si>
  <si>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</si>
  <si>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</si>
  <si>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</si>
  <si>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</si>
  <si>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</si>
  <si>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</si>
  <si>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</si>
  <si>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</si>
  <si>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</si>
  <si>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</si>
  <si>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</si>
  <si>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</si>
  <si>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</si>
  <si>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</si>
  <si>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</si>
  <si>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</si>
  <si>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</si>
  <si>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</si>
  <si>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</si>
  <si>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</si>
  <si>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</si>
  <si>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</si>
  <si>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</si>
  <si>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</si>
  <si>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</si>
  <si>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</si>
  <si>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</si>
  <si>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</si>
  <si>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</si>
  <si>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</si>
  <si>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</si>
  <si>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</si>
  <si>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</si>
  <si>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</si>
  <si>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</si>
  <si>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</si>
  <si>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</si>
  <si>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</si>
  <si>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</si>
  <si>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</si>
  <si>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</si>
  <si>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</si>
  <si>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</si>
  <si>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</si>
  <si>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</si>
  <si>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</si>
  <si>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</si>
  <si>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</si>
  <si>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</si>
  <si>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</si>
  <si>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</si>
  <si>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</si>
  <si>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</si>
  <si>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</si>
  <si>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</si>
  <si>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</si>
  <si>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</si>
  <si>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</si>
  <si>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</si>
  <si>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</si>
  <si>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</si>
  <si>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</si>
  <si>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</si>
  <si>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</si>
  <si>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</si>
  <si>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</si>
  <si>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</si>
  <si>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</si>
  <si>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</si>
  <si>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</si>
  <si>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</si>
  <si>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</si>
  <si>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</si>
  <si>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</si>
  <si>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</si>
  <si>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</si>
  <si>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</si>
  <si>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</si>
  <si>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</si>
  <si>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</si>
  <si>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</si>
  <si>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</si>
  <si>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</si>
  <si>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</si>
  <si>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</si>
  <si>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</si>
  <si>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</si>
  <si>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</si>
  <si>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</si>
  <si>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</si>
  <si>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</si>
  <si>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</si>
  <si>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</si>
  <si>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</si>
  <si>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</si>
  <si>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</si>
  <si>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</si>
  <si>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</si>
  <si>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</si>
  <si>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</si>
  <si>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</si>
  <si>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</si>
  <si>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</si>
  <si>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</si>
  <si>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</si>
  <si>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</si>
  <si>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</si>
  <si>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</si>
  <si>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</si>
  <si>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</si>
  <si>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</si>
  <si>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</si>
  <si>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</si>
  <si>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</si>
  <si>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</si>
  <si>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</si>
  <si>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</si>
  <si>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</si>
  <si>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</si>
  <si>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</si>
  <si>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</si>
  <si>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</si>
  <si>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</si>
  <si>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</si>
  <si>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</si>
  <si>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</si>
  <si>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</si>
  <si>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</si>
  <si>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</si>
  <si>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</si>
  <si>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</si>
  <si>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</si>
  <si>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</si>
  <si>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</si>
  <si>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</si>
  <si>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</si>
  <si>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</si>
  <si>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</si>
  <si>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</si>
  <si>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</si>
  <si>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</si>
  <si>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</si>
  <si>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</si>
  <si>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</si>
  <si>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</si>
  <si>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</si>
  <si>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</si>
  <si>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</si>
  <si>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</si>
  <si>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</si>
  <si>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</si>
  <si>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</si>
  <si>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</si>
  <si>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</si>
  <si>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</si>
  <si>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</si>
  <si>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</si>
  <si>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</si>
  <si>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</si>
  <si>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</si>
  <si>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</si>
  <si>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</si>
  <si>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</si>
  <si>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</si>
  <si>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</si>
  <si>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</si>
  <si>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</si>
  <si>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</si>
  <si>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</si>
  <si>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</si>
  <si>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</si>
  <si>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</si>
  <si>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</si>
  <si>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</si>
  <si>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</si>
  <si>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</si>
  <si>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</si>
  <si>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</si>
  <si>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</si>
  <si>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</si>
  <si>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</si>
  <si>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</si>
  <si>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</si>
  <si>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</si>
  <si>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</si>
  <si>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</si>
  <si>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</si>
  <si>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</si>
  <si>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</si>
  <si>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</si>
  <si>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</si>
  <si>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</si>
  <si>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</si>
  <si>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</si>
  <si>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</si>
  <si>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</si>
  <si>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</si>
  <si>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</si>
  <si>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</si>
  <si>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</si>
  <si>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</si>
  <si>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</si>
  <si>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</si>
  <si>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</si>
  <si>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</si>
  <si>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</si>
  <si>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</si>
  <si>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</si>
  <si>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</si>
  <si>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</si>
  <si>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</si>
  <si>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</si>
  <si>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</si>
  <si>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</si>
  <si>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</si>
  <si>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</si>
  <si>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</si>
  <si>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</si>
  <si>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</si>
  <si>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</si>
  <si>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</si>
  <si>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</si>
  <si>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</si>
  <si>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</si>
  <si>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</si>
  <si>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</si>
  <si>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</si>
  <si>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</si>
  <si>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</si>
  <si>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</si>
  <si>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</si>
  <si>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</si>
  <si>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</si>
  <si>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</si>
  <si>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</si>
  <si>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</si>
  <si>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</si>
  <si>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</si>
  <si>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</si>
  <si>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</si>
  <si>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</si>
  <si>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</si>
  <si>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</si>
  <si>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</si>
  <si>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</si>
  <si>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</si>
  <si>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</si>
  <si>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</si>
  <si>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</si>
  <si>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</si>
  <si>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</si>
  <si>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</si>
  <si>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</si>
  <si>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</si>
  <si>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</si>
  <si>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</si>
  <si>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</si>
  <si>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</si>
  <si>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</si>
  <si>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</si>
  <si>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</si>
  <si>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</si>
  <si>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</si>
  <si>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</si>
  <si>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</si>
  <si>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</si>
  <si>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</si>
  <si>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</si>
  <si>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</si>
  <si>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</si>
  <si>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</si>
  <si>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</si>
  <si>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</si>
  <si>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</si>
  <si>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</si>
  <si>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</si>
  <si>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</si>
  <si>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</si>
  <si>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</si>
  <si>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</si>
  <si>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</si>
  <si>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</si>
  <si>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</si>
  <si>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</si>
  <si>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</si>
  <si>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</si>
  <si>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</si>
  <si>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</si>
  <si>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</si>
  <si>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</si>
  <si>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</si>
  <si>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</si>
  <si>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</si>
  <si>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</si>
  <si>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</si>
  <si>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</si>
  <si>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</si>
  <si>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</si>
  <si>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</si>
  <si>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</si>
  <si>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</si>
  <si>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</si>
  <si>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</si>
  <si>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</si>
  <si>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</si>
  <si>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</si>
  <si>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</si>
  <si>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</si>
  <si>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</si>
  <si>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</si>
  <si>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</si>
  <si>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</si>
  <si>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</si>
  <si>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</si>
  <si>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</si>
  <si>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</si>
  <si>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</si>
  <si>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</si>
  <si>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</si>
  <si>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</si>
  <si>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</si>
  <si>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</si>
  <si>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</si>
  <si>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</si>
  <si>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</si>
  <si>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</si>
  <si>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</si>
  <si>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</si>
  <si>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</si>
  <si>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</si>
  <si>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</si>
  <si>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</si>
  <si>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</si>
  <si>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</si>
  <si>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</si>
  <si>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</si>
  <si>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</si>
  <si>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</si>
  <si>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</si>
  <si>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</si>
  <si>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</si>
  <si>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</si>
  <si>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</si>
  <si>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</si>
  <si>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</si>
  <si>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</si>
  <si>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</si>
  <si>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</si>
  <si>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</si>
  <si>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</si>
  <si>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</si>
  <si>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</si>
  <si>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</si>
  <si>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</si>
  <si>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</si>
  <si>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</si>
  <si>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</si>
  <si>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</si>
  <si>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</si>
  <si>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</si>
  <si>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</si>
  <si>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</si>
  <si>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</si>
  <si>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</si>
  <si>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</si>
  <si>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</si>
  <si>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</si>
  <si>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</si>
  <si>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</si>
  <si>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</si>
  <si>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</si>
  <si>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</si>
  <si>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</si>
  <si>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</si>
  <si>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</si>
  <si>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</si>
  <si>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</si>
  <si>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</si>
  <si>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</si>
  <si>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</si>
  <si>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</si>
  <si>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</si>
  <si>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</si>
  <si>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</si>
  <si>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</si>
  <si>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</si>
  <si>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</si>
  <si>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</si>
  <si>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</si>
  <si>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</si>
  <si>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</si>
  <si>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</si>
  <si>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</si>
  <si>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</si>
  <si>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</si>
  <si>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</si>
  <si>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</si>
  <si>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</si>
  <si>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</si>
  <si>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</si>
  <si>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</si>
  <si>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</si>
  <si>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</si>
  <si>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</si>
  <si>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</si>
  <si>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</si>
  <si>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</si>
  <si>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</si>
  <si>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</si>
  <si>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</si>
  <si>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</si>
  <si>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</si>
  <si>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</si>
  <si>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</si>
  <si>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</si>
  <si>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</si>
  <si>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</si>
  <si>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</si>
  <si>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</si>
  <si>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</si>
  <si>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</si>
  <si>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</si>
  <si>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</si>
  <si>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</si>
  <si>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</si>
  <si>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</si>
  <si>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</si>
  <si>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</si>
  <si>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</si>
  <si>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</si>
  <si>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</si>
  <si>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</si>
  <si>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</si>
  <si>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</si>
  <si>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</si>
  <si>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</si>
  <si>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</si>
  <si>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</si>
  <si>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</si>
  <si>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</si>
  <si>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</si>
  <si>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</si>
  <si>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</si>
  <si>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</si>
  <si>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</si>
  <si>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</si>
  <si>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</si>
  <si>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</si>
  <si>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</si>
  <si>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</si>
  <si>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</si>
  <si>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</si>
  <si>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</si>
  <si>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</si>
  <si>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</si>
  <si>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</si>
  <si>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</si>
  <si>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</si>
  <si>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</si>
  <si>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</si>
  <si>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</si>
  <si>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</si>
  <si>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</si>
  <si>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</si>
  <si>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</si>
  <si>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</si>
  <si>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</si>
  <si>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</si>
  <si>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</si>
  <si>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</si>
  <si>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</si>
  <si>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</si>
  <si>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</si>
  <si>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</si>
  <si>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</si>
  <si>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</si>
  <si>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</si>
  <si>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</si>
  <si>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</si>
  <si>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</si>
  <si>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</si>
  <si>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</si>
  <si>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</si>
  <si>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</si>
  <si>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</si>
  <si>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</si>
  <si>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</si>
  <si>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</si>
  <si>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</si>
  <si>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</si>
  <si>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</si>
  <si>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</si>
  <si>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</si>
  <si>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</si>
  <si>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</si>
  <si>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</si>
  <si>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</si>
  <si>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</si>
  <si>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</si>
  <si>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</si>
  <si>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</si>
  <si>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</si>
  <si>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</si>
  <si>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</si>
  <si>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</si>
  <si>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</si>
  <si>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</si>
  <si>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</si>
  <si>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</si>
  <si>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</si>
  <si>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</si>
  <si>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</si>
  <si>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</si>
  <si>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</si>
  <si>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</si>
  <si>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</si>
  <si>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</si>
  <si>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</si>
  <si>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</si>
  <si>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</si>
  <si>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</si>
  <si>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</si>
  <si>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</si>
  <si>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</si>
  <si>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</si>
  <si>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</si>
  <si>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</si>
  <si>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</si>
  <si>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</si>
  <si>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</si>
  <si>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</si>
  <si>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</si>
  <si>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</si>
  <si>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</si>
  <si>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</si>
  <si>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</si>
  <si>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</si>
  <si>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</si>
  <si>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</si>
  <si>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</si>
  <si>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</si>
  <si>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</si>
  <si>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</si>
  <si>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</si>
  <si>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</si>
  <si>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</si>
  <si>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</si>
  <si>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</si>
  <si>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</si>
  <si>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</si>
  <si>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</si>
  <si>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</si>
  <si>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</si>
  <si>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</si>
  <si>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</si>
  <si>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</si>
  <si>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</si>
  <si>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</si>
  <si>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</si>
  <si>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</si>
  <si>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</si>
  <si>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</si>
  <si>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</si>
  <si>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</si>
  <si>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</si>
  <si>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</si>
  <si>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</si>
  <si>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</si>
  <si>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</si>
  <si>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</si>
  <si>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</si>
  <si>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</si>
  <si>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</si>
  <si>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</si>
  <si>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</si>
  <si>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</si>
  <si>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</si>
  <si>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</si>
  <si>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</si>
  <si>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</si>
  <si>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</si>
  <si>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</si>
  <si>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</si>
  <si>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</si>
  <si>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</si>
  <si>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</si>
  <si>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</si>
  <si>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</si>
  <si>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</si>
  <si>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</si>
  <si>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</si>
  <si>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</si>
  <si>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</si>
  <si>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</si>
  <si>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</si>
  <si>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</si>
  <si>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</si>
  <si>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</si>
  <si>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</si>
  <si>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</si>
  <si>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</si>
  <si>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</si>
  <si>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</si>
  <si>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</si>
  <si>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</si>
  <si>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</si>
  <si>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</si>
  <si>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</si>
  <si>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</si>
  <si>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</si>
  <si>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</si>
  <si>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</si>
  <si>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</si>
  <si>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</si>
  <si>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</si>
  <si>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</si>
  <si>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</si>
  <si>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</si>
  <si>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</si>
  <si>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</si>
  <si>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</si>
  <si>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</si>
  <si>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</si>
  <si>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</si>
  <si>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</si>
  <si>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</si>
  <si>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</si>
  <si>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</si>
  <si>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</si>
  <si>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</si>
  <si>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</si>
  <si>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</si>
  <si>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</si>
  <si>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</si>
  <si>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</si>
  <si>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</si>
  <si>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</si>
  <si>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</si>
  <si>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</si>
  <si>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</si>
  <si>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</si>
  <si>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</si>
  <si>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</si>
  <si>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</si>
  <si>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</si>
  <si>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</si>
  <si>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</si>
  <si>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</si>
  <si>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</si>
  <si>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</si>
  <si>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</si>
  <si>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</si>
  <si>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</si>
  <si>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</si>
  <si>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</si>
  <si>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</si>
  <si>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</si>
  <si>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</si>
  <si>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</si>
  <si>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</si>
  <si>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</si>
  <si>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</si>
  <si>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</si>
  <si>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</si>
  <si>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</si>
  <si>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</si>
  <si>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</si>
  <si>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</si>
  <si>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</si>
  <si>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</si>
  <si>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</si>
  <si>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</si>
  <si>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</si>
  <si>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</si>
  <si>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</si>
  <si>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</si>
  <si>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</si>
  <si>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</si>
  <si>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</si>
  <si>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</si>
  <si>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</si>
  <si>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</si>
  <si>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</si>
  <si>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</si>
  <si>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</si>
  <si>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</si>
  <si>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</si>
  <si>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</si>
  <si>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</si>
  <si>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</si>
  <si>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</si>
  <si>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</si>
  <si>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</si>
  <si>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</si>
  <si>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</si>
  <si>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</si>
  <si>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</si>
  <si>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</si>
  <si>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</si>
  <si>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</si>
  <si>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</si>
  <si>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</si>
  <si>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</si>
  <si>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</si>
  <si>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</si>
  <si>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</si>
  <si>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</si>
  <si>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</si>
  <si>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</si>
  <si>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</si>
  <si>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</si>
  <si>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</si>
  <si>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</si>
  <si>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</si>
  <si>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</si>
  <si>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</si>
  <si>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</si>
  <si>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</si>
  <si>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</si>
  <si>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</si>
  <si>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</si>
  <si>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</si>
  <si>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</si>
  <si>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</si>
  <si>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</si>
  <si>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</si>
  <si>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</si>
  <si>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</si>
  <si>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</si>
  <si>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</si>
  <si>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</si>
  <si>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</si>
  <si>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</si>
  <si>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</si>
  <si>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</si>
  <si>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</si>
  <si>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</si>
  <si>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</si>
  <si>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</si>
  <si>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</si>
  <si>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</si>
  <si>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</si>
  <si>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</si>
  <si>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</si>
  <si>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</si>
  <si>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</si>
  <si>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</si>
  <si>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</si>
  <si>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</si>
  <si>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</si>
  <si>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</si>
  <si>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</si>
  <si>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</si>
  <si>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</si>
  <si>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</si>
  <si>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</si>
  <si>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</si>
  <si>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</si>
  <si>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</si>
  <si>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</si>
  <si>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</si>
  <si>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</si>
  <si>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</si>
  <si>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</si>
  <si>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</si>
  <si>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</si>
  <si>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</si>
  <si>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</si>
  <si>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</si>
  <si>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</si>
  <si>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</si>
  <si>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</si>
  <si>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</si>
  <si>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</si>
  <si>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</si>
  <si>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</si>
  <si>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</si>
  <si>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</si>
  <si>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</si>
  <si>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</si>
  <si>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</si>
  <si>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</si>
  <si>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</si>
  <si>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</si>
  <si>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</si>
  <si>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</si>
  <si>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</si>
  <si>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</si>
  <si>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</si>
  <si>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</si>
  <si>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</si>
  <si>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</si>
  <si>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</si>
  <si>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</si>
  <si>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</si>
  <si>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</si>
  <si>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</si>
  <si>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</si>
  <si>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</si>
  <si>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</si>
  <si>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</si>
  <si>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</si>
  <si>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</si>
  <si>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</si>
  <si>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</si>
  <si>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</si>
  <si>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</si>
  <si>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</si>
  <si>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</si>
  <si>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</si>
  <si>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</si>
  <si>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</si>
  <si>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</si>
  <si>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</si>
  <si>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</si>
  <si>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</si>
  <si>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</si>
  <si>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</si>
  <si>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</si>
  <si>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</si>
  <si>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</si>
  <si>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</si>
  <si>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</si>
  <si>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</si>
  <si>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</si>
  <si>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</si>
  <si>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</si>
  <si>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</si>
  <si>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</si>
  <si>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</si>
  <si>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</si>
  <si>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</si>
  <si>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</si>
  <si>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</si>
  <si>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</si>
  <si>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</si>
  <si>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</si>
  <si>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</si>
  <si>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</si>
  <si>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</si>
  <si>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</si>
  <si>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</si>
  <si>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</si>
  <si>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</si>
  <si>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</si>
  <si>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</si>
  <si>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</si>
  <si>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</si>
  <si>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</si>
  <si>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</si>
  <si>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</si>
  <si>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</si>
  <si>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</si>
  <si>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</si>
  <si>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</si>
  <si>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</si>
  <si>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</si>
  <si>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</si>
  <si>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</si>
  <si>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</si>
  <si>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</si>
  <si>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</si>
  <si>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</si>
  <si>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</si>
  <si>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</si>
  <si>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</si>
  <si>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</si>
  <si>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</si>
  <si>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</si>
  <si>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</si>
  <si>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</si>
  <si>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</si>
  <si>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</si>
  <si>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</si>
  <si>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</si>
  <si>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</si>
  <si>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</si>
  <si>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</si>
  <si>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</si>
  <si>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</si>
  <si>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</si>
  <si>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</si>
  <si>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</si>
  <si>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</si>
  <si>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</si>
  <si>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</si>
  <si>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</si>
  <si>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</si>
  <si>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</si>
  <si>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</si>
  <si>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</si>
  <si>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</si>
  <si>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</si>
  <si>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</si>
  <si>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</si>
  <si>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</si>
  <si>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</si>
  <si>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</si>
  <si>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</si>
  <si>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</si>
  <si>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</si>
  <si>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</si>
  <si>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</si>
  <si>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</si>
  <si>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</si>
  <si>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</si>
  <si>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</si>
  <si>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</si>
  <si>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</si>
  <si>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</si>
  <si>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</si>
  <si>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</si>
  <si>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</si>
  <si>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</si>
  <si>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</si>
  <si>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</si>
  <si>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</si>
  <si>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</si>
  <si>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</si>
  <si>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</si>
  <si>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</si>
  <si>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</si>
  <si>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</si>
  <si>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</si>
  <si>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</si>
  <si>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</si>
  <si>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</si>
  <si>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</si>
  <si>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</si>
  <si>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</si>
  <si>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</si>
  <si>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</si>
  <si>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</si>
  <si>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</si>
  <si>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</si>
  <si>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</si>
  <si>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</si>
  <si>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</si>
  <si>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</si>
  <si>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</si>
  <si>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</si>
  <si>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</si>
  <si>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</si>
  <si>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</si>
  <si>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</si>
  <si>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</si>
  <si>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</si>
  <si>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</si>
  <si>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</si>
  <si>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</si>
  <si>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</si>
  <si>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</si>
  <si>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</si>
  <si>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</si>
  <si>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</si>
  <si>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</si>
  <si>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</si>
  <si>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</si>
  <si>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</si>
  <si>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</si>
  <si>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</si>
  <si>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</si>
  <si>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</si>
  <si>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</si>
  <si>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</si>
  <si>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</si>
  <si>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</si>
  <si>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</si>
  <si>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</si>
  <si>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</si>
  <si>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</si>
  <si>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</si>
  <si>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</si>
  <si>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</si>
  <si>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</si>
  <si>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</si>
  <si>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</si>
  <si>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</si>
  <si>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</si>
  <si>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</si>
  <si>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</si>
  <si>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</si>
  <si>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</si>
  <si>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</si>
  <si>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</si>
  <si>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</si>
  <si>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</si>
  <si>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</si>
  <si>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</si>
  <si>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</si>
  <si>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</si>
  <si>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</si>
  <si>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</si>
  <si>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</si>
  <si>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</si>
  <si>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</si>
  <si>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</si>
  <si>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</si>
  <si>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</si>
  <si>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</si>
  <si>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</si>
  <si>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</si>
  <si>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</si>
  <si>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</si>
  <si>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</si>
  <si>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</si>
  <si>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</si>
  <si>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</si>
  <si>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</si>
  <si>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</si>
  <si>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</si>
  <si>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</si>
  <si>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</si>
  <si>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</si>
  <si>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</si>
  <si>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</si>
  <si>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</si>
  <si>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</si>
  <si>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</si>
  <si>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</si>
  <si>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</si>
  <si>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</si>
  <si>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</si>
  <si>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</si>
  <si>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</si>
  <si>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</si>
  <si>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</si>
  <si>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</si>
  <si>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</si>
  <si>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</si>
  <si>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</si>
  <si>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</si>
  <si>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</si>
  <si>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</si>
  <si>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</si>
  <si>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</si>
  <si>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</si>
  <si>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</si>
  <si>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</si>
  <si>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</si>
  <si>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</si>
  <si>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</si>
  <si>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</si>
  <si>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</si>
  <si>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</si>
  <si>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</si>
  <si>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</si>
  <si>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</si>
  <si>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</si>
  <si>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</si>
  <si>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</si>
  <si>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</si>
  <si>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</si>
  <si>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</si>
  <si>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</si>
  <si>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</si>
  <si>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</si>
  <si>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</si>
  <si>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</si>
  <si>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</si>
  <si>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</si>
  <si>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</si>
  <si>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</si>
  <si>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</si>
  <si>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</si>
  <si>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</si>
  <si>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</si>
  <si>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</si>
  <si>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</si>
  <si>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</si>
  <si>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</si>
  <si>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</si>
  <si>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</si>
  <si>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</si>
  <si>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</si>
  <si>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</si>
  <si>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</si>
  <si>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</si>
  <si>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</si>
  <si>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</si>
  <si>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</si>
  <si>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</si>
  <si>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</si>
  <si>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</si>
  <si>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</si>
  <si>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</si>
  <si>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</si>
  <si>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</si>
  <si>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</si>
  <si>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</si>
  <si>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</si>
  <si>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</si>
  <si>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</si>
  <si>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</si>
  <si>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</si>
  <si>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</si>
  <si>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</si>
  <si>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</si>
  <si>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</si>
  <si>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</si>
  <si>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</si>
  <si>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</si>
  <si>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</si>
  <si>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</si>
  <si>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</si>
  <si>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</si>
  <si>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</si>
  <si>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</si>
  <si>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</si>
  <si>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</si>
  <si>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</si>
  <si>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</si>
  <si>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</si>
  <si>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</si>
  <si>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</si>
  <si>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</si>
  <si>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</si>
  <si>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</si>
  <si>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</si>
  <si>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</si>
  <si>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</si>
  <si>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</si>
  <si>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</si>
  <si>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</si>
  <si>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</si>
  <si>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</si>
  <si>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</si>
  <si>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</si>
  <si>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</si>
  <si>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</si>
  <si>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</si>
  <si>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</si>
  <si>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</si>
  <si>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</si>
  <si>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</si>
  <si>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</si>
  <si>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</si>
  <si>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</si>
  <si>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</si>
  <si>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</si>
  <si>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</si>
  <si>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</si>
  <si>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</si>
  <si>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</si>
  <si>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</si>
  <si>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</si>
  <si>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</si>
  <si>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</si>
  <si>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</si>
  <si>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</si>
  <si>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</si>
  <si>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</si>
  <si>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</si>
  <si>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</si>
  <si>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</si>
  <si>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</si>
  <si>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</si>
  <si>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</si>
  <si>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</si>
  <si>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</si>
  <si>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</si>
  <si>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</si>
  <si>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</si>
  <si>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</si>
  <si>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</si>
  <si>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</si>
  <si>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</si>
  <si>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</si>
  <si>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</si>
  <si>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</si>
  <si>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</si>
  <si>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</si>
  <si>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</si>
  <si>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</si>
  <si>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</si>
  <si>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</si>
  <si>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</si>
  <si>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</si>
  <si>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</si>
  <si>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</si>
  <si>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</si>
  <si>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</si>
  <si>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</si>
  <si>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</si>
  <si>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</si>
  <si>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</si>
  <si>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</si>
  <si>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</si>
  <si>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</si>
  <si>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</si>
  <si>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</si>
  <si>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</si>
  <si>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</si>
  <si>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</si>
  <si>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</si>
  <si>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</si>
  <si>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</si>
  <si>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</si>
  <si>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</si>
  <si>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</si>
  <si>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</si>
  <si>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</si>
  <si>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</si>
  <si>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</si>
  <si>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</si>
  <si>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</si>
  <si>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</si>
  <si>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</si>
  <si>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</si>
  <si>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</si>
  <si>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</si>
  <si>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</si>
  <si>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</si>
  <si>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</si>
  <si>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</si>
  <si>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</si>
  <si>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</si>
  <si>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</si>
  <si>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</si>
  <si>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</si>
  <si>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</si>
  <si>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</si>
  <si>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</si>
  <si>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</si>
  <si>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</si>
  <si>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</si>
  <si>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</si>
  <si>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</si>
  <si>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</si>
  <si>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</si>
  <si>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</si>
  <si>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</si>
  <si>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</si>
  <si>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</si>
  <si>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</si>
  <si>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</si>
  <si>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</si>
  <si>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</si>
  <si>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</si>
  <si>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</si>
  <si>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</si>
  <si>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</si>
  <si>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</si>
  <si>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</si>
  <si>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</si>
  <si>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</si>
  <si>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</si>
  <si>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</si>
  <si>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</si>
  <si>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</si>
  <si>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</si>
  <si>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</si>
  <si>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</si>
  <si>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</si>
  <si>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</si>
  <si>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</si>
  <si>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</si>
  <si>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</si>
  <si>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</si>
  <si>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</si>
  <si>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</si>
  <si>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</si>
  <si>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</si>
  <si>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</si>
  <si>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</si>
  <si>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</si>
  <si>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</si>
  <si>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</si>
  <si>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</si>
  <si>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</si>
  <si>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</si>
  <si>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</si>
  <si>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</si>
  <si>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</si>
  <si>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</si>
  <si>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</si>
  <si>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</si>
  <si>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</si>
  <si>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</si>
  <si>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</si>
  <si>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</si>
  <si>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</si>
  <si>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</si>
  <si>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</si>
  <si>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</si>
  <si>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</si>
  <si>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</si>
  <si>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</si>
  <si>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</si>
  <si>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</si>
  <si>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</si>
  <si>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</si>
  <si>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</si>
  <si>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</si>
  <si>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</si>
  <si>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</si>
  <si>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</si>
  <si>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</si>
  <si>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</si>
  <si>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</si>
  <si>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</si>
  <si>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</si>
  <si>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</si>
  <si>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</si>
  <si>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</si>
  <si>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</si>
  <si>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</si>
  <si>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</si>
  <si>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</si>
  <si>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</si>
  <si>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</si>
  <si>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</si>
  <si>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</si>
  <si>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</si>
  <si>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</si>
  <si>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</si>
  <si>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</si>
  <si>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</si>
  <si>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</si>
  <si>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</si>
  <si>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</si>
  <si>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</si>
  <si>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</si>
  <si>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</si>
  <si>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</si>
  <si>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</si>
  <si>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</si>
  <si>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</si>
  <si>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</si>
  <si>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</si>
  <si>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</si>
  <si>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</si>
  <si>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</si>
  <si>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</si>
  <si>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</si>
  <si>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</si>
  <si>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</si>
  <si>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</si>
  <si>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</si>
  <si>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</si>
  <si>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</si>
  <si>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</si>
  <si>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</si>
  <si>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</si>
  <si>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</si>
  <si>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</si>
  <si>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</si>
  <si>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</si>
  <si>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</si>
  <si>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</si>
  <si>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</si>
  <si>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</si>
  <si>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</si>
  <si>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</si>
  <si>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</si>
  <si>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</si>
  <si>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</si>
  <si>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</si>
  <si>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</si>
  <si>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</si>
  <si>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</si>
  <si>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</si>
  <si>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</si>
  <si>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</si>
  <si>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</si>
  <si>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</si>
  <si>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</si>
  <si>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</si>
  <si>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</si>
  <si>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</si>
  <si>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</si>
  <si>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</si>
  <si>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</si>
  <si>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</si>
  <si>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</si>
  <si>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</si>
  <si>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</si>
  <si>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</si>
  <si>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</si>
  <si>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</si>
  <si>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</si>
  <si>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</si>
  <si>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</si>
  <si>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</si>
  <si>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</si>
  <si>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</si>
  <si>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</si>
  <si>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</si>
  <si>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</si>
  <si>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</si>
  <si>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</si>
  <si>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</si>
  <si>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</si>
  <si>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</si>
  <si>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</si>
  <si>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</si>
  <si>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</si>
  <si>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</si>
  <si>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</si>
  <si>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</si>
  <si>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</si>
  <si>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</si>
  <si>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</si>
  <si>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</si>
  <si>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</si>
  <si>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</si>
  <si>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</si>
  <si>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</si>
  <si>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</si>
  <si>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</si>
  <si>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</si>
  <si>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</si>
  <si>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</si>
  <si>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</si>
  <si>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</si>
  <si>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</si>
  <si>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</si>
  <si>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</si>
  <si>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</si>
  <si>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</si>
  <si>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</si>
  <si>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</si>
  <si>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</si>
  <si>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</si>
  <si>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</si>
  <si>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</si>
  <si>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</si>
  <si>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</si>
  <si>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</si>
  <si>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</si>
  <si>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</si>
  <si>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</si>
  <si>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</si>
  <si>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</si>
  <si>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</si>
  <si>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</si>
  <si>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</si>
  <si>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</si>
  <si>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</si>
  <si>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</si>
  <si>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</si>
  <si>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</si>
  <si>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</si>
  <si>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</si>
  <si>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</si>
  <si>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</si>
  <si>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</si>
  <si>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</si>
  <si>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</si>
  <si>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</si>
  <si>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</si>
  <si>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</si>
  <si>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</si>
  <si>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</si>
  <si>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</si>
  <si>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</si>
  <si>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</si>
  <si>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</si>
  <si>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</si>
  <si>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</si>
  <si>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</si>
  <si>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</si>
  <si>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</si>
  <si>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</si>
  <si>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</si>
  <si>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</si>
  <si>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</si>
  <si>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</si>
  <si>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</si>
  <si>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</si>
  <si>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</si>
  <si>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</si>
  <si>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</si>
  <si>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</si>
  <si>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</si>
  <si>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</si>
  <si>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</si>
  <si>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</si>
  <si>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</si>
  <si>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</si>
  <si>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</si>
  <si>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</si>
  <si>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</si>
  <si>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</si>
  <si>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</si>
  <si>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</si>
  <si>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</si>
  <si>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</si>
  <si>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</si>
  <si>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</si>
  <si>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</si>
  <si>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</si>
  <si>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</si>
  <si>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</si>
  <si>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</si>
  <si>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</si>
  <si>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</si>
  <si>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</si>
  <si>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</si>
  <si>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</si>
  <si>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</si>
  <si>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</si>
  <si>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</si>
  <si>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</si>
  <si>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</si>
  <si>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</si>
  <si>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</si>
  <si>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</si>
  <si>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</si>
  <si>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</si>
  <si>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</si>
  <si>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</si>
  <si>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</si>
  <si>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</si>
  <si>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</si>
  <si>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</si>
  <si>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</si>
  <si>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</si>
  <si>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</si>
  <si>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</si>
  <si>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</si>
  <si>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</si>
  <si>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</si>
  <si>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</si>
  <si>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</si>
  <si>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</si>
  <si>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</si>
  <si>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</si>
  <si>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</si>
  <si>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</si>
  <si>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</si>
  <si>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</si>
  <si>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</si>
  <si>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</si>
  <si>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</si>
  <si>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</si>
  <si>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</si>
  <si>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</si>
  <si>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</si>
  <si>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</si>
  <si>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</si>
  <si>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</si>
  <si>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</si>
  <si>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</si>
  <si>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</si>
  <si>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</si>
  <si>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</si>
  <si>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</si>
  <si>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</si>
  <si>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</si>
  <si>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</si>
  <si>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</si>
  <si>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</si>
  <si>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</si>
  <si>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</si>
  <si>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</si>
  <si>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</si>
  <si>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</si>
  <si>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</si>
  <si>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</si>
  <si>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</si>
  <si>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</si>
  <si>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</si>
  <si>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</si>
  <si>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</si>
  <si>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</si>
  <si>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</si>
  <si>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</si>
  <si>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</si>
  <si>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</si>
  <si>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</si>
  <si>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</si>
  <si>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</si>
  <si>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</si>
  <si>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</si>
  <si>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</si>
  <si>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</si>
  <si>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</si>
  <si>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</si>
  <si>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</si>
  <si>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</si>
  <si>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</si>
  <si>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</si>
  <si>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</si>
  <si>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</si>
  <si>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</si>
  <si>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</si>
  <si>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</si>
  <si>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</si>
  <si>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</si>
  <si>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</si>
  <si>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</si>
  <si>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</si>
  <si>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</si>
  <si>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</si>
  <si>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</si>
  <si>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</si>
  <si>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</si>
  <si>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</si>
  <si>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</si>
  <si>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</si>
  <si>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</si>
  <si>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</si>
  <si>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</si>
  <si>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</si>
  <si>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</si>
  <si>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</si>
  <si>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</si>
  <si>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</si>
  <si>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</si>
  <si>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</si>
  <si>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</si>
  <si>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</si>
  <si>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</si>
  <si>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</si>
  <si>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</si>
  <si>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</si>
  <si>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</si>
  <si>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</si>
  <si>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</si>
  <si>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</si>
  <si>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</si>
  <si>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</si>
  <si>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</si>
  <si>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</si>
  <si>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</si>
  <si>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</si>
  <si>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</si>
  <si>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</si>
  <si>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</si>
  <si>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</si>
  <si>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</si>
  <si>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</si>
  <si>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</si>
  <si>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</si>
  <si>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</si>
  <si>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</si>
  <si>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</si>
  <si>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</si>
  <si>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</si>
  <si>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</si>
  <si>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</si>
  <si>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</si>
  <si>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</si>
  <si>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</si>
  <si>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</si>
  <si>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</si>
  <si>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</si>
  <si>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</si>
  <si>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</si>
  <si>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</si>
  <si>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</si>
  <si>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</si>
  <si>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</si>
  <si>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</si>
  <si>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</si>
  <si>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</si>
  <si>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</si>
  <si>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</si>
  <si>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</si>
  <si>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</si>
  <si>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</si>
  <si>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</si>
  <si>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</si>
  <si>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</si>
  <si>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</si>
  <si>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</si>
  <si>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</si>
  <si>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</si>
  <si>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</si>
  <si>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</si>
  <si>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</si>
  <si>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</si>
  <si>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</si>
  <si>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</si>
  <si>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</si>
  <si>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</si>
  <si>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</si>
  <si>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</si>
  <si>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</si>
  <si>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</si>
  <si>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</si>
  <si>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</si>
  <si>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</si>
  <si>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</si>
  <si>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</si>
  <si>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</si>
  <si>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</si>
  <si>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</si>
  <si>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</si>
  <si>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</si>
  <si>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</si>
  <si>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</si>
  <si>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</si>
  <si>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</si>
  <si>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</si>
  <si>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</si>
  <si>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</si>
  <si>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</si>
  <si>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</si>
  <si>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</si>
  <si>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</si>
  <si>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</si>
  <si>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</si>
  <si>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</si>
  <si>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</si>
  <si>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</si>
  <si>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</si>
  <si>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</si>
  <si>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</si>
  <si>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</si>
  <si>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</si>
  <si>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</si>
  <si>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</si>
  <si>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</si>
  <si>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</si>
  <si>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</si>
  <si>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</si>
  <si>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</si>
  <si>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</si>
  <si>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</si>
  <si>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</si>
  <si>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</si>
  <si>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</si>
  <si>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</si>
  <si>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</si>
  <si>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</si>
  <si>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</si>
  <si>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</si>
  <si>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</si>
  <si>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</si>
  <si>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</si>
  <si>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</si>
  <si>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</si>
  <si>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</si>
  <si>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</si>
  <si>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</si>
  <si>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</si>
  <si>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</si>
  <si>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</si>
  <si>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</si>
  <si>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</si>
  <si>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</si>
  <si>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</si>
  <si>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</si>
  <si>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</si>
  <si>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</si>
  <si>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</si>
  <si>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</si>
  <si>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</si>
  <si>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</si>
  <si>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</si>
  <si>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</si>
  <si>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</si>
  <si>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</si>
  <si>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</si>
  <si>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</si>
  <si>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</si>
  <si>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</si>
  <si>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</si>
  <si>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</si>
  <si>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</si>
  <si>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</si>
  <si>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</si>
  <si>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</si>
  <si>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</si>
  <si>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</si>
  <si>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</si>
  <si>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</si>
  <si>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</si>
  <si>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</si>
  <si>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</si>
  <si>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</si>
  <si>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</si>
  <si>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</si>
  <si>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</si>
  <si>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</si>
  <si>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</si>
  <si>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</si>
  <si>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</si>
  <si>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</si>
  <si>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</si>
  <si>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</si>
  <si>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</si>
  <si>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</si>
  <si>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</si>
  <si>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</si>
  <si>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</si>
  <si>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</si>
  <si>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</si>
  <si>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</si>
  <si>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</si>
  <si>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</si>
  <si>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</si>
  <si>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</si>
  <si>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</si>
  <si>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</si>
  <si>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</si>
  <si>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</si>
  <si>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</si>
  <si>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</si>
  <si>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</si>
  <si>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</si>
  <si>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</si>
  <si>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</si>
  <si>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</si>
  <si>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</si>
  <si>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</si>
  <si>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</si>
  <si>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</si>
  <si>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</si>
  <si>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</si>
  <si>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</si>
  <si>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</si>
  <si>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</si>
  <si>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</si>
  <si>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</si>
  <si>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</si>
  <si>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</si>
  <si>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</si>
  <si>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</si>
  <si>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</si>
  <si>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</si>
  <si>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</si>
  <si>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</si>
  <si>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</si>
  <si>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</si>
  <si>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</si>
  <si>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</si>
  <si>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</si>
  <si>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</si>
  <si>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</si>
  <si>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</si>
  <si>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</si>
  <si>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</si>
  <si>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</si>
  <si>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</si>
  <si>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</si>
  <si>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</si>
  <si>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</si>
  <si>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</si>
  <si>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</si>
  <si>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</si>
  <si>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</si>
  <si>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</si>
  <si>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</si>
  <si>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</si>
  <si>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</si>
  <si>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</si>
  <si>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</si>
  <si>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</si>
  <si>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</si>
  <si>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</si>
  <si>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</si>
  <si>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</si>
  <si>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</si>
  <si>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</si>
  <si>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</si>
  <si>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</si>
  <si>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</si>
  <si>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</si>
  <si>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</si>
  <si>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</si>
  <si>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</si>
  <si>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</si>
  <si>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</si>
  <si>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</si>
  <si>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</si>
  <si>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</si>
  <si>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</si>
  <si>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</si>
  <si>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</si>
  <si>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</si>
  <si>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</si>
  <si>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</si>
  <si>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</si>
  <si>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</si>
  <si>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</si>
  <si>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</si>
  <si>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</si>
  <si>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</si>
  <si>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</si>
  <si>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</si>
  <si>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</si>
  <si>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</si>
  <si>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</si>
  <si>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</si>
  <si>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</si>
  <si>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</si>
  <si>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</si>
  <si>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</si>
  <si>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</si>
  <si>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</si>
  <si>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</si>
  <si>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</si>
  <si>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</si>
  <si>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</si>
  <si>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</si>
  <si>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</si>
  <si>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</si>
  <si>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</si>
  <si>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</si>
  <si>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</si>
  <si>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</si>
  <si>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</si>
  <si>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</si>
  <si>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</si>
  <si>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</si>
  <si>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</si>
  <si>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</si>
  <si>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</si>
  <si>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</si>
  <si>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</si>
  <si>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</si>
  <si>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</si>
  <si>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</si>
  <si>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</si>
  <si>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</si>
  <si>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</si>
  <si>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</si>
  <si>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</si>
  <si>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</si>
  <si>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</si>
  <si>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</si>
  <si>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</si>
  <si>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</si>
  <si>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</si>
  <si>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</si>
  <si>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</si>
  <si>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</si>
  <si>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</si>
  <si>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</si>
  <si>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</si>
  <si>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</si>
  <si>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</si>
  <si>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</si>
  <si>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</si>
  <si>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</si>
  <si>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</si>
  <si>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</si>
  <si>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</si>
  <si>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</si>
  <si>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</si>
  <si>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</si>
  <si>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</si>
  <si>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</si>
  <si>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</si>
  <si>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</si>
  <si>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</si>
  <si>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</si>
  <si>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</si>
  <si>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</si>
  <si>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</si>
  <si>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</si>
  <si>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</si>
  <si>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</si>
  <si>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</si>
  <si>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</si>
  <si>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</si>
  <si>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</si>
  <si>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</si>
  <si>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</si>
  <si>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</si>
  <si>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</si>
  <si>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</si>
  <si>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</si>
  <si>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</si>
  <si>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</si>
  <si>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</si>
  <si>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</si>
  <si>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</si>
  <si>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</si>
  <si>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</si>
  <si>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</si>
  <si>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</si>
  <si>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</si>
  <si>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</si>
  <si>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</si>
  <si>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</si>
  <si>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</si>
  <si>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</si>
  <si>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</si>
  <si>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</si>
  <si>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</si>
  <si>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</si>
  <si>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</si>
  <si>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</si>
  <si>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</si>
  <si>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</si>
  <si>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</si>
  <si>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</si>
  <si>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</si>
  <si>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</si>
  <si>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</si>
  <si>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</si>
  <si>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</si>
  <si>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</si>
  <si>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</si>
  <si>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</si>
  <si>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</si>
  <si>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</si>
  <si>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</si>
  <si>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</si>
  <si>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</si>
  <si>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</si>
  <si>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</si>
  <si>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</si>
  <si>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</si>
  <si>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</si>
  <si>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</si>
  <si>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</si>
  <si>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</si>
  <si>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</si>
  <si>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</si>
  <si>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</si>
  <si>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</si>
  <si>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</si>
  <si>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</si>
  <si>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</si>
  <si>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</si>
  <si>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</si>
  <si>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</si>
  <si>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</si>
  <si>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</si>
  <si>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</si>
  <si>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</si>
  <si>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</si>
  <si>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</si>
  <si>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</si>
  <si>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</si>
  <si>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</si>
  <si>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</si>
  <si>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</si>
  <si>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</si>
  <si>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</si>
  <si>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</si>
  <si>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</si>
  <si>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</si>
  <si>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</si>
  <si>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</si>
  <si>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</si>
  <si>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</si>
  <si>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</si>
  <si>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</si>
  <si>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</si>
  <si>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</si>
  <si>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</si>
  <si>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</si>
  <si>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</si>
  <si>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</si>
  <si>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</si>
  <si>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</si>
  <si>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</si>
  <si>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</si>
  <si>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</si>
  <si>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</si>
  <si>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</si>
  <si>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</si>
  <si>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</si>
  <si>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</si>
  <si>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</si>
  <si>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</si>
  <si>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</si>
  <si>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</si>
  <si>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</si>
  <si>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</si>
  <si>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</si>
  <si>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</si>
  <si>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</si>
  <si>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</si>
  <si>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</si>
  <si>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</si>
  <si>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</si>
  <si>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</si>
  <si>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</si>
  <si>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</si>
  <si>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</si>
  <si>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</si>
  <si>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</si>
  <si>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</si>
  <si>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</si>
  <si>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</si>
  <si>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</si>
  <si>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</si>
  <si>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</si>
  <si>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</si>
  <si>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</si>
  <si>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</si>
  <si>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</si>
  <si>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</si>
  <si>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</si>
  <si>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</si>
  <si>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</si>
  <si>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</si>
  <si>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</si>
  <si>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</si>
  <si>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</si>
  <si>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</si>
  <si>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</si>
  <si>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</si>
  <si>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</si>
  <si>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</si>
  <si>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</si>
  <si>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</si>
  <si>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</si>
  <si>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</si>
  <si>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</si>
  <si>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</si>
  <si>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</si>
  <si>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</si>
  <si>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</si>
  <si>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</si>
  <si>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</si>
  <si>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</si>
  <si>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</si>
  <si>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</si>
  <si>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</si>
  <si>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</si>
  <si>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</si>
  <si>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</si>
  <si>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</si>
  <si>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</si>
  <si>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</si>
  <si>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</si>
  <si>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</si>
  <si>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</si>
  <si>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</si>
  <si>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</si>
  <si>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</si>
  <si>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</si>
  <si>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</si>
  <si>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</si>
  <si>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</si>
  <si>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</si>
  <si>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</si>
  <si>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</si>
  <si>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</si>
  <si>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</si>
  <si>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</si>
  <si>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</si>
  <si>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</si>
  <si>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</si>
  <si>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</si>
  <si>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</si>
  <si>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</si>
  <si>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</si>
  <si>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</si>
  <si>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</si>
  <si>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</si>
  <si>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</si>
  <si>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</si>
  <si>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</si>
  <si>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</si>
  <si>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</si>
  <si>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</si>
  <si>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</si>
  <si>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</si>
  <si>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</si>
  <si>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</si>
  <si>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</si>
  <si>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</si>
  <si>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</si>
  <si>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</si>
  <si>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</si>
  <si>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</si>
  <si>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</si>
  <si>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</si>
  <si>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</si>
  <si>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</si>
  <si>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</si>
  <si>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</si>
  <si>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</si>
  <si>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</si>
  <si>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</si>
  <si>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</si>
  <si>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</si>
  <si>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</si>
  <si>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</si>
  <si>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</si>
  <si>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</si>
  <si>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</si>
  <si>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</si>
  <si>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</si>
  <si>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</si>
  <si>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</si>
  <si>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</si>
  <si>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</si>
  <si>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</si>
  <si>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</si>
  <si>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</si>
  <si>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</si>
  <si>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</si>
  <si>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</si>
  <si>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</si>
  <si>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</si>
  <si>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</si>
  <si>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</si>
  <si>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</si>
  <si>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</si>
  <si>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</si>
  <si>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</si>
  <si>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</si>
  <si>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</si>
  <si>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</si>
  <si>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</si>
  <si>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</si>
  <si>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</si>
  <si>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</si>
  <si>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</si>
  <si>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</si>
  <si>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</si>
  <si>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</si>
  <si>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</si>
  <si>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</si>
  <si>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</si>
  <si>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</si>
  <si>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</si>
  <si>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</si>
  <si>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</si>
  <si>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</si>
  <si>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</si>
  <si>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</si>
  <si>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</si>
  <si>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</si>
  <si>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</si>
  <si>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</si>
  <si>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</si>
  <si>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</si>
  <si>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</si>
  <si>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</si>
  <si>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</si>
  <si>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</si>
  <si>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</si>
  <si>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</si>
  <si>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</si>
  <si>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</si>
  <si>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</si>
  <si>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</si>
  <si>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</si>
  <si>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</si>
  <si>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</si>
  <si>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</si>
  <si>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</si>
  <si>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</si>
  <si>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</si>
  <si>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</si>
  <si>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</si>
  <si>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</si>
  <si>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</si>
  <si>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</si>
  <si>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</si>
  <si>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</si>
  <si>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</si>
  <si>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</si>
  <si>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</si>
  <si>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</si>
  <si>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</si>
  <si>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</si>
  <si>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</si>
  <si>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</si>
  <si>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</si>
  <si>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</si>
  <si>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</si>
  <si>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</si>
  <si>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</si>
  <si>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</si>
  <si>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</si>
  <si>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</si>
  <si>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</si>
  <si>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</si>
  <si>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</si>
  <si>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</si>
  <si>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</si>
  <si>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</si>
  <si>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</si>
  <si>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</si>
  <si>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</si>
  <si>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</si>
  <si>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</si>
  <si>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</si>
  <si>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</si>
  <si>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</si>
  <si>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</si>
  <si>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</si>
  <si>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</si>
  <si>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</si>
  <si>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</si>
  <si>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</si>
  <si>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</si>
  <si>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</si>
  <si>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</si>
  <si>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</si>
  <si>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</si>
  <si>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</si>
  <si>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</si>
  <si>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</si>
  <si>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</si>
  <si>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</si>
  <si>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</si>
  <si>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</si>
  <si>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</si>
  <si>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</si>
  <si>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</si>
  <si>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</si>
  <si>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</si>
  <si>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</si>
  <si>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</si>
  <si>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</si>
  <si>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</si>
  <si>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</si>
  <si>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</si>
  <si>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</si>
  <si>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</si>
  <si>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</si>
  <si>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</si>
  <si>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</si>
  <si>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</si>
  <si>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</si>
  <si>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</si>
  <si>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</si>
  <si>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</si>
  <si>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</si>
  <si>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</si>
  <si>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</si>
  <si>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</si>
  <si>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</si>
  <si>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</si>
  <si>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</si>
  <si>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</si>
  <si>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</si>
  <si>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</si>
  <si>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</si>
  <si>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</si>
  <si>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</si>
  <si>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</si>
  <si>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</si>
  <si>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</si>
  <si>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</si>
  <si>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</si>
  <si>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</si>
  <si>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</si>
  <si>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</si>
  <si>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</si>
  <si>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</si>
  <si>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</si>
  <si>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</si>
  <si>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</si>
  <si>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</si>
  <si>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</si>
  <si>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</si>
  <si>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</si>
  <si>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</si>
  <si>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</si>
  <si>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</si>
  <si>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</si>
  <si>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</si>
  <si>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</si>
  <si>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</si>
  <si>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</si>
  <si>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</si>
  <si>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</si>
  <si>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</si>
  <si>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</si>
  <si>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</si>
  <si>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</si>
  <si>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</si>
  <si>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</si>
  <si>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</si>
  <si>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</si>
  <si>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</si>
  <si>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</si>
  <si>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</si>
  <si>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</si>
  <si>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</si>
  <si>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</si>
  <si>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</si>
  <si>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</si>
  <si>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</si>
  <si>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</si>
  <si>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</si>
  <si>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</si>
  <si>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</si>
  <si>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</si>
  <si>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</si>
  <si>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</si>
  <si>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</si>
  <si>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</si>
  <si>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</si>
  <si>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</si>
  <si>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</si>
  <si>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</si>
  <si>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</si>
  <si>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</si>
  <si>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</si>
  <si>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</si>
  <si>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</si>
  <si>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</si>
  <si>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</si>
  <si>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</si>
  <si>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</si>
  <si>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</si>
  <si>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</si>
  <si>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</si>
  <si>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</si>
  <si>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</si>
  <si>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</si>
  <si>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</si>
  <si>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</si>
  <si>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</si>
  <si>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</si>
  <si>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</si>
  <si>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</si>
  <si>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</si>
  <si>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</si>
  <si>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</si>
  <si>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</si>
  <si>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</si>
  <si>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</si>
  <si>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</si>
  <si>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</si>
  <si>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</si>
  <si>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</si>
  <si>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</si>
  <si>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</si>
  <si>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</si>
  <si>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</si>
  <si>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</si>
  <si>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</si>
  <si>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</si>
  <si>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</si>
  <si>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</si>
  <si>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</si>
  <si>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</si>
  <si>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</si>
  <si>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</si>
  <si>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</si>
  <si>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</si>
  <si>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</si>
  <si>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</si>
  <si>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</si>
  <si>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</si>
  <si>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</si>
  <si>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</si>
  <si>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</si>
  <si>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</si>
  <si>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</si>
  <si>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</si>
  <si>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</si>
  <si>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</si>
  <si>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</si>
  <si>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</si>
  <si>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</si>
  <si>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</si>
  <si>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</si>
  <si>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</si>
  <si>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</si>
  <si>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</si>
  <si>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</si>
  <si>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</si>
  <si>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</si>
  <si>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</si>
  <si>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</si>
  <si>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</si>
  <si>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</si>
  <si>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</si>
  <si>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</si>
  <si>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</si>
  <si>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</si>
  <si>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</si>
  <si>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</si>
  <si>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</si>
  <si>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</si>
  <si>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</si>
  <si>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</si>
  <si>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</si>
  <si>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</si>
  <si>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</si>
  <si>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</si>
  <si>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</si>
  <si>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</si>
  <si>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</si>
  <si>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</si>
  <si>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</si>
  <si>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</si>
  <si>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</si>
  <si>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</si>
  <si>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</si>
  <si>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</si>
  <si>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</si>
  <si>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</si>
  <si>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</si>
  <si>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</si>
  <si>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</si>
  <si>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</si>
  <si>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</si>
  <si>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</si>
  <si>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</si>
  <si>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</si>
  <si>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</si>
  <si>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</si>
  <si>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</si>
  <si>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</si>
  <si>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</si>
  <si>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</si>
  <si>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</si>
  <si>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</si>
  <si>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</si>
  <si>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</si>
  <si>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</si>
  <si>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</si>
  <si>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</si>
  <si>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</si>
  <si>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</si>
  <si>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</si>
  <si>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</si>
  <si>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</si>
  <si>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</si>
  <si>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</si>
  <si>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</si>
  <si>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</si>
  <si>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</si>
  <si>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</si>
  <si>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</si>
  <si>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</si>
  <si>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</si>
  <si>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</si>
  <si>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</si>
  <si>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</si>
  <si>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</si>
  <si>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</si>
  <si>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</si>
  <si>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</si>
  <si>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</si>
  <si>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</si>
  <si>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</si>
  <si>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</si>
  <si>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</si>
  <si>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</si>
  <si>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</si>
  <si>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</si>
  <si>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</si>
  <si>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</si>
  <si>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</si>
  <si>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</si>
  <si>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</si>
  <si>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</si>
  <si>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</si>
  <si>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</si>
  <si>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</si>
  <si>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</si>
  <si>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</si>
  <si>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</si>
  <si>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</si>
  <si>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</si>
  <si>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</si>
  <si>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</si>
  <si>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</si>
  <si>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</si>
  <si>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</si>
  <si>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</si>
  <si>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</si>
  <si>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</si>
  <si>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</si>
  <si>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</si>
  <si>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</si>
  <si>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</si>
  <si>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</si>
  <si>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</si>
  <si>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</si>
  <si>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</si>
  <si>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</si>
  <si>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</si>
  <si>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</si>
  <si>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</si>
  <si>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</si>
  <si>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</si>
  <si>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</si>
  <si>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</si>
  <si>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</si>
  <si>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</si>
  <si>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</si>
  <si>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</si>
  <si>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</si>
  <si>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</si>
  <si>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</si>
  <si>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</si>
  <si>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</si>
  <si>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</si>
  <si>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</si>
  <si>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</si>
  <si>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</si>
  <si>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</si>
  <si>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</si>
  <si>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</si>
  <si>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</si>
  <si>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</si>
  <si>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</si>
  <si>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</si>
  <si>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</si>
  <si>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</si>
  <si>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</si>
  <si>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</si>
  <si>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</si>
  <si>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</si>
  <si>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</si>
  <si>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</si>
  <si>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</si>
  <si>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</si>
  <si>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</si>
  <si>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</si>
  <si>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</si>
  <si>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</si>
  <si>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</si>
  <si>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</si>
  <si>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</si>
  <si>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</si>
  <si>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</si>
  <si>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</si>
  <si>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</si>
  <si>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</si>
  <si>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</si>
  <si>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</si>
  <si>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</si>
  <si>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</si>
  <si>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</si>
  <si>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</si>
  <si>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</si>
  <si>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</si>
  <si>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</si>
  <si>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</si>
  <si>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</si>
  <si>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</si>
  <si>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</si>
  <si>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</si>
  <si>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</si>
  <si>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</si>
  <si>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</si>
  <si>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</si>
  <si>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</si>
  <si>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</si>
  <si>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</si>
  <si>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</si>
  <si>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</si>
  <si>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</si>
  <si>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</si>
  <si>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</si>
  <si>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</si>
  <si>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</si>
  <si>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</si>
  <si>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</si>
  <si>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</si>
  <si>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</si>
  <si>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</si>
  <si>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</si>
  <si>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</si>
  <si>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</si>
  <si>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</si>
  <si>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</si>
  <si>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</si>
  <si>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</si>
  <si>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</si>
  <si>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</si>
  <si>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</si>
  <si>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</si>
  <si>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</si>
  <si>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</si>
  <si>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</si>
  <si>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</si>
  <si>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</si>
  <si>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</si>
  <si>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</si>
  <si>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</si>
  <si>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</si>
  <si>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</si>
  <si>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</si>
  <si>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</si>
  <si>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</si>
  <si>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</si>
  <si>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</si>
  <si>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</si>
  <si>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</si>
  <si>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</si>
  <si>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</si>
  <si>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</si>
  <si>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</si>
  <si>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</si>
  <si>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</si>
  <si>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</si>
  <si>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</si>
  <si>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</si>
  <si>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</si>
  <si>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</si>
  <si>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</si>
  <si>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</si>
  <si>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</si>
  <si>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</si>
  <si>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</si>
  <si>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</si>
  <si>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</si>
  <si>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</si>
  <si>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</si>
  <si>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</si>
  <si>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</si>
  <si>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</si>
  <si>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</si>
  <si>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</si>
  <si>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</si>
  <si>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</si>
  <si>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</si>
  <si>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</si>
  <si>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</si>
  <si>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</si>
  <si>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</si>
  <si>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</si>
  <si>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</si>
  <si>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</si>
  <si>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</si>
  <si>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</si>
  <si>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</si>
  <si>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</si>
  <si>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</si>
  <si>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</si>
  <si>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</si>
  <si>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</si>
  <si>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</si>
  <si>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</si>
  <si>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</si>
  <si>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</si>
  <si>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</si>
  <si>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</si>
  <si>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</si>
  <si>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</si>
  <si>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</si>
  <si>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</si>
  <si>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</si>
  <si>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</si>
  <si>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</si>
  <si>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</si>
  <si>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</si>
  <si>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</si>
  <si>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</si>
  <si>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</si>
  <si>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</si>
  <si>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</si>
  <si>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</si>
  <si>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</si>
  <si>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</si>
  <si>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</si>
  <si>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</si>
  <si>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</si>
  <si>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</si>
  <si>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</si>
  <si>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</si>
  <si>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</si>
  <si>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</si>
  <si>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</si>
  <si>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</si>
  <si>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</si>
  <si>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</si>
  <si>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</si>
  <si>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</si>
  <si>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</si>
  <si>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</si>
  <si>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</si>
  <si>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</si>
  <si>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</si>
  <si>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</si>
  <si>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</si>
  <si>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</si>
  <si>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</si>
  <si>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</si>
  <si>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</si>
  <si>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</si>
  <si>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</si>
  <si>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</si>
  <si>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</si>
  <si>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</si>
  <si>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</si>
  <si>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</si>
  <si>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</si>
  <si>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</si>
  <si>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</si>
  <si>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</si>
  <si>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</si>
  <si>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</si>
  <si>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</si>
  <si>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</si>
  <si>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</si>
  <si>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</si>
  <si>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</si>
  <si>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</si>
  <si>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</si>
  <si>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</si>
  <si>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</si>
  <si>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</si>
  <si>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</si>
  <si>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</si>
  <si>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</si>
  <si>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</si>
  <si>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</si>
  <si>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</si>
  <si>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</si>
  <si>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</si>
  <si>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</si>
  <si>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</si>
  <si>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</si>
  <si>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</si>
  <si>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</si>
  <si>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</si>
  <si>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</si>
  <si>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</si>
  <si>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</si>
  <si>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</si>
  <si>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</si>
  <si>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</si>
  <si>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</si>
  <si>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</si>
  <si>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</si>
  <si>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</si>
  <si>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</si>
  <si>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</si>
  <si>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</si>
  <si>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</si>
  <si>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</si>
  <si>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</si>
  <si>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</si>
  <si>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</si>
  <si>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</si>
  <si>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</si>
  <si>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</si>
  <si>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</si>
  <si>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</si>
  <si>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</si>
  <si>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</si>
  <si>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</si>
  <si>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</si>
  <si>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</si>
  <si>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</si>
  <si>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</si>
  <si>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</si>
  <si>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</si>
  <si>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</si>
  <si>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</si>
  <si>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</si>
  <si>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</si>
  <si>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</si>
  <si>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</si>
  <si>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</si>
  <si>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</si>
  <si>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</si>
  <si>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</si>
  <si>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</si>
  <si>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</si>
  <si>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</si>
  <si>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</si>
  <si>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</si>
  <si>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</si>
  <si>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</si>
  <si>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</si>
  <si>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</si>
  <si>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</si>
  <si>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</si>
  <si>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</si>
  <si>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</si>
  <si>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</si>
  <si>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</si>
  <si>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</si>
  <si>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</si>
  <si>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</si>
  <si>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</si>
  <si>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</si>
  <si>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</si>
  <si>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</si>
  <si>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</si>
  <si>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</si>
  <si>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</si>
  <si>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</si>
  <si>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</si>
  <si>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</si>
  <si>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</si>
  <si>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</si>
  <si>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</si>
  <si>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</si>
  <si>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</si>
  <si>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</si>
  <si>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</si>
  <si>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</si>
  <si>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</si>
  <si>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</si>
  <si>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</si>
  <si>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</si>
  <si>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</si>
  <si>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</si>
  <si>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</si>
  <si>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</si>
  <si>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</si>
  <si>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</si>
  <si>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</si>
  <si>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</si>
  <si>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</si>
  <si>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</si>
  <si>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</si>
  <si>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</si>
  <si>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</si>
  <si>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</si>
  <si>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</si>
  <si>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</si>
  <si>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</si>
  <si>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</si>
  <si>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</si>
  <si>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</si>
  <si>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</si>
  <si>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</si>
  <si>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</si>
  <si>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</si>
  <si>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</si>
  <si>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</si>
  <si>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</si>
  <si>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</si>
  <si>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</si>
  <si>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</si>
  <si>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</si>
  <si>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</si>
  <si>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</si>
  <si>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</si>
  <si>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</si>
  <si>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</si>
  <si>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</si>
  <si>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</si>
  <si>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</si>
  <si>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</si>
  <si>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</si>
  <si>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</si>
  <si>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</si>
  <si>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</si>
  <si>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</si>
  <si>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</si>
  <si>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</si>
  <si>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</si>
  <si>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</si>
  <si>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</si>
  <si>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</si>
  <si>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</si>
  <si>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</si>
  <si>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</si>
  <si>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</si>
  <si>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</si>
  <si>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</si>
  <si>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</si>
  <si>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</si>
  <si>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</si>
  <si>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</si>
  <si>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</si>
  <si>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</si>
  <si>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</si>
  <si>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</si>
  <si>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</si>
  <si>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</si>
  <si>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</si>
  <si>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</si>
  <si>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</si>
  <si>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</si>
  <si>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</si>
  <si>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</si>
  <si>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</si>
  <si>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</si>
  <si>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</si>
  <si>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</si>
  <si>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</si>
  <si>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</si>
  <si>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</si>
  <si>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</si>
  <si>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</si>
  <si>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</si>
  <si>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</si>
  <si>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</si>
  <si>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</si>
  <si>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</si>
  <si>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</si>
  <si>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</si>
  <si>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</si>
  <si>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</si>
  <si>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</si>
  <si>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</si>
  <si>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</si>
  <si>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</si>
  <si>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</si>
  <si>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</si>
  <si>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</si>
  <si>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</si>
  <si>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</si>
  <si>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</si>
  <si>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</si>
  <si>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</si>
  <si>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</si>
  <si>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</si>
  <si>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</si>
  <si>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</si>
  <si>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</si>
  <si>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</si>
  <si>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</si>
  <si>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</si>
  <si>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</si>
  <si>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</si>
  <si>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</si>
  <si>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</si>
  <si>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</si>
  <si>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</si>
  <si>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</si>
  <si>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</si>
  <si>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</si>
  <si>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</si>
  <si>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</si>
  <si>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</si>
  <si>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</si>
  <si>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</si>
  <si>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</si>
  <si>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</si>
  <si>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</si>
  <si>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</si>
  <si>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</si>
  <si>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</si>
  <si>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</si>
  <si>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</si>
  <si>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</si>
  <si>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</si>
  <si>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</si>
  <si>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</si>
  <si>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</si>
  <si>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</si>
  <si>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</si>
  <si>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</si>
  <si>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</si>
  <si>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</si>
  <si>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</si>
  <si>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</si>
  <si>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</si>
  <si>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</si>
  <si>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</si>
  <si>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</si>
  <si>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</si>
  <si>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</si>
  <si>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</si>
  <si>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</si>
  <si>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</si>
  <si>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</si>
  <si>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</si>
  <si>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</si>
  <si>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</si>
  <si>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</si>
  <si>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</si>
  <si>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</si>
  <si>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</si>
  <si>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</si>
  <si>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</si>
  <si>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</si>
  <si>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</si>
  <si>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</si>
  <si>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</si>
  <si>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</si>
  <si>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</si>
  <si>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</si>
  <si>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</si>
  <si>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</si>
  <si>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</si>
  <si>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</si>
  <si>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</si>
  <si>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</si>
  <si>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</si>
  <si>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</si>
  <si>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</si>
  <si>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</si>
  <si>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</si>
  <si>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</si>
  <si>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</si>
  <si>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</si>
  <si>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</si>
  <si>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</si>
  <si>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</si>
  <si>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</si>
  <si>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</si>
  <si>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</si>
  <si>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</si>
  <si>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</si>
  <si>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</si>
  <si>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</si>
  <si>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</si>
  <si>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</si>
  <si>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</si>
  <si>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</si>
  <si>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</si>
  <si>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</si>
  <si>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</si>
  <si>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</si>
  <si>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</si>
  <si>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</si>
  <si>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</si>
  <si>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</si>
  <si>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</si>
  <si>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</si>
  <si>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</si>
  <si>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</si>
  <si>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</si>
  <si>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</si>
  <si>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</si>
  <si>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</si>
  <si>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</si>
  <si>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</si>
  <si>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</si>
  <si>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</si>
  <si>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</si>
  <si>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</si>
  <si>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</si>
  <si>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</si>
  <si>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</si>
  <si>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</si>
  <si>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</si>
  <si>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</si>
  <si>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</si>
  <si>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</si>
  <si>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</si>
  <si>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</si>
  <si>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</si>
  <si>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</si>
  <si>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</si>
  <si>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</si>
  <si>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</si>
  <si>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</si>
  <si>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</si>
  <si>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</si>
  <si>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</si>
  <si>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</si>
  <si>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</si>
  <si>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</si>
  <si>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</si>
  <si>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</si>
  <si>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</si>
  <si>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</si>
  <si>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</si>
  <si>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</si>
  <si>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</si>
  <si>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</si>
  <si>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</si>
  <si>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</si>
  <si>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</si>
  <si>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</si>
  <si>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</si>
  <si>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</si>
  <si>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</si>
  <si>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</si>
  <si>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</si>
  <si>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</si>
  <si>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</si>
  <si>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</si>
  <si>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</si>
  <si>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</si>
  <si>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</si>
  <si>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</si>
  <si>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</si>
  <si>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</si>
  <si>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</si>
  <si>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</si>
  <si>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</si>
  <si>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</si>
  <si>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</si>
  <si>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</si>
  <si>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</si>
  <si>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</si>
  <si>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</si>
  <si>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</si>
  <si>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</si>
  <si>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</si>
  <si>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</si>
  <si>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</si>
  <si>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</si>
  <si>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</si>
  <si>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</si>
  <si>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</si>
  <si>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</si>
  <si>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</si>
  <si>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</si>
  <si>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</si>
  <si>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</si>
  <si>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</si>
  <si>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</si>
  <si>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</si>
  <si>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</si>
  <si>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</si>
  <si>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</si>
  <si>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</si>
  <si>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</si>
  <si>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</si>
  <si>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</si>
  <si>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</si>
  <si>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</si>
  <si>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</si>
  <si>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</si>
  <si>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</si>
  <si>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</si>
  <si>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</si>
  <si>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</si>
  <si>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</si>
  <si>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</si>
  <si>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</si>
  <si>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</si>
  <si>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</si>
  <si>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</si>
  <si>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</si>
  <si>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</si>
  <si>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</si>
  <si>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</si>
  <si>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</si>
  <si>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</si>
  <si>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</si>
  <si>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</si>
  <si>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</si>
  <si>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</si>
  <si>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</si>
  <si>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</si>
  <si>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</si>
  <si>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</si>
  <si>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</si>
  <si>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</si>
  <si>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</si>
  <si>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</si>
  <si>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</si>
  <si>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</si>
  <si>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</si>
  <si>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</si>
  <si>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</si>
  <si>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</si>
  <si>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</si>
  <si>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</si>
  <si>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</si>
  <si>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</si>
  <si>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</si>
  <si>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</si>
  <si>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</si>
  <si>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</si>
  <si>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</si>
  <si>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</si>
  <si>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</si>
  <si>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</si>
  <si>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</si>
  <si>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</si>
  <si>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</si>
  <si>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</si>
  <si>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</si>
  <si>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</si>
  <si>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</si>
  <si>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</si>
  <si>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</si>
  <si>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</si>
  <si>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</si>
  <si>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</si>
  <si>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</si>
  <si>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</si>
  <si>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</si>
  <si>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</si>
  <si>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</si>
  <si>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</si>
  <si>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</si>
  <si>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</si>
  <si>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</si>
  <si>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</si>
  <si>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</si>
  <si>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</si>
  <si>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</si>
  <si>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</si>
  <si>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</si>
  <si>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</si>
  <si>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</si>
  <si>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</si>
  <si>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</si>
  <si>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</si>
  <si>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</si>
  <si>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</si>
  <si>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</si>
  <si>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</si>
  <si>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</si>
  <si>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</si>
  <si>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</si>
  <si>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</si>
  <si>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</si>
  <si>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</si>
  <si>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</si>
  <si>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</si>
  <si>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</si>
  <si>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</si>
  <si>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</si>
  <si>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</si>
  <si>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</si>
  <si>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</si>
  <si>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</si>
  <si>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</si>
  <si>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</si>
  <si>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</si>
  <si>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</si>
  <si>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</si>
  <si>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</si>
  <si>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</si>
  <si>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</si>
  <si>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</si>
  <si>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</si>
  <si>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</si>
  <si>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</si>
  <si>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</si>
  <si>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</si>
  <si>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</si>
  <si>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</si>
  <si>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</si>
  <si>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</si>
  <si>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</si>
  <si>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</si>
  <si>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</si>
  <si>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</si>
  <si>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</si>
  <si>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</si>
  <si>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</si>
  <si>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</si>
  <si>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</si>
  <si>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</si>
  <si>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</si>
  <si>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</si>
  <si>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</si>
  <si>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</si>
  <si>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</si>
  <si>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</si>
  <si>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</si>
  <si>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</si>
  <si>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</si>
  <si>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</si>
  <si>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</si>
  <si>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</si>
  <si>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</si>
  <si>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</si>
  <si>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</si>
  <si>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</si>
  <si>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</si>
  <si>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</si>
  <si>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</si>
  <si>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</si>
  <si>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</si>
  <si>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</si>
  <si>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</si>
  <si>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</si>
  <si>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</si>
  <si>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</si>
  <si>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</si>
  <si>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</si>
  <si>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</si>
  <si>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</si>
  <si>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</si>
  <si>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</si>
  <si>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</si>
  <si>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</si>
  <si>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</si>
  <si>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</si>
  <si>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</si>
  <si>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</si>
  <si>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</si>
  <si>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</si>
  <si>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</si>
  <si>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</si>
  <si>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</si>
  <si>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</si>
  <si>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</si>
  <si>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</si>
  <si>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</si>
  <si>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</si>
  <si>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</si>
  <si>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</si>
  <si>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</si>
  <si>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</si>
  <si>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</si>
  <si>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</si>
  <si>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</si>
  <si>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</si>
  <si>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</si>
  <si>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</si>
  <si>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</si>
  <si>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</si>
  <si>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</si>
  <si>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</si>
  <si>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</si>
  <si>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</si>
  <si>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</si>
  <si>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</si>
  <si>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</si>
  <si>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</si>
  <si>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</si>
  <si>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</si>
  <si>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</si>
  <si>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</si>
  <si>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</si>
  <si>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</si>
  <si>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</si>
  <si>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</si>
  <si>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</si>
  <si>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</si>
  <si>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</si>
  <si>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</si>
  <si>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</si>
  <si>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</si>
  <si>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</si>
  <si>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</si>
  <si>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</si>
  <si>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</si>
  <si>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</si>
  <si>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</si>
  <si>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</si>
  <si>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</si>
  <si>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</si>
  <si>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</si>
  <si>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</si>
  <si>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</si>
  <si>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</si>
  <si>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</si>
  <si>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</si>
  <si>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</si>
  <si>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</si>
  <si>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</si>
  <si>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</si>
  <si>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</si>
  <si>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</si>
  <si>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</si>
  <si>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</si>
  <si>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</si>
  <si>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</si>
  <si>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</si>
  <si>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</si>
  <si>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</si>
  <si>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</si>
  <si>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</si>
  <si>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</si>
  <si>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</si>
  <si>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</si>
  <si>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</si>
  <si>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</si>
  <si>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</si>
  <si>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</si>
  <si>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</si>
  <si>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</si>
  <si>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</si>
  <si>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</si>
  <si>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</si>
  <si>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</si>
  <si>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</si>
  <si>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</si>
  <si>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</si>
  <si>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</si>
  <si>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</si>
  <si>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</si>
  <si>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</si>
  <si>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</si>
  <si>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</si>
  <si>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</si>
  <si>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</si>
  <si>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</si>
  <si>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</si>
  <si>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</si>
  <si>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</si>
  <si>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</si>
  <si>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</si>
  <si>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</si>
  <si>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</si>
  <si>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</si>
  <si>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</si>
  <si>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</si>
  <si>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</si>
  <si>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</si>
  <si>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</si>
  <si>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</si>
  <si>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</si>
  <si>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</si>
  <si>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</si>
  <si>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</si>
  <si>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</si>
  <si>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</si>
  <si>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</si>
  <si>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</si>
  <si>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</si>
  <si>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</si>
  <si>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</si>
  <si>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</si>
  <si>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</si>
  <si>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</si>
  <si>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</si>
  <si>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</si>
  <si>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</si>
  <si>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</si>
  <si>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</si>
  <si>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</si>
  <si>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</si>
  <si>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</si>
  <si>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</si>
  <si>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</si>
  <si>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</si>
  <si>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</si>
  <si>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</si>
  <si>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</si>
  <si>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</si>
  <si>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</si>
  <si>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</si>
  <si>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</si>
  <si>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</si>
  <si>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</si>
  <si>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</si>
  <si>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</si>
  <si>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</si>
  <si>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</si>
  <si>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</si>
  <si>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</si>
  <si>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</si>
  <si>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</si>
  <si>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</si>
  <si>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</si>
  <si>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</si>
  <si>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</si>
  <si>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</si>
  <si>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</si>
  <si>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</si>
  <si>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</si>
  <si>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</si>
  <si>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</si>
  <si>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</si>
  <si>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</si>
  <si>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</si>
  <si>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</si>
  <si>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</si>
  <si>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</si>
  <si>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</si>
  <si>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</si>
  <si>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</si>
  <si>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</si>
  <si>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</si>
  <si>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</si>
  <si>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</si>
  <si>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</si>
  <si>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</si>
  <si>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</si>
  <si>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</si>
  <si>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</si>
  <si>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</si>
  <si>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</si>
  <si>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</si>
  <si>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</si>
  <si>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</si>
  <si>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</si>
  <si>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</si>
  <si>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</si>
  <si>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</si>
  <si>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</si>
  <si>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</si>
  <si>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</si>
  <si>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</si>
  <si>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</si>
  <si>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</si>
  <si>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</si>
  <si>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</si>
  <si>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</si>
  <si>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</si>
  <si>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</si>
  <si>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</si>
  <si>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</si>
  <si>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</si>
  <si>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</si>
  <si>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</si>
  <si>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</si>
  <si>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</si>
  <si>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</si>
  <si>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</si>
  <si>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</si>
  <si>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</si>
  <si>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</si>
  <si>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</si>
  <si>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</si>
  <si>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</si>
  <si>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</si>
  <si>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</si>
  <si>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</si>
  <si>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</si>
  <si>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</si>
  <si>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</si>
  <si>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</si>
  <si>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</si>
  <si>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</si>
  <si>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</si>
  <si>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</si>
  <si>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</si>
  <si>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</si>
  <si>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</si>
  <si>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</si>
  <si>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</si>
  <si>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</si>
  <si>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</si>
  <si>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</si>
  <si>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</si>
  <si>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</si>
  <si>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</si>
  <si>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</si>
  <si>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</si>
  <si>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</si>
  <si>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</si>
  <si>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</si>
  <si>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</si>
  <si>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</si>
  <si>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</si>
  <si>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</si>
  <si>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</si>
  <si>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</si>
  <si>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</si>
  <si>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</si>
  <si>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</si>
  <si>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</si>
  <si>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</si>
  <si>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</si>
  <si>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</si>
  <si>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</si>
  <si>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</si>
  <si>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</si>
  <si>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</si>
  <si>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</si>
  <si>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</si>
  <si>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</si>
  <si>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</si>
  <si>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</si>
  <si>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</si>
  <si>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</si>
  <si>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</si>
  <si>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</si>
  <si>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</si>
  <si>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</si>
  <si>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</si>
  <si>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</si>
  <si>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</si>
  <si>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</si>
  <si>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</si>
  <si>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</si>
  <si>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</si>
  <si>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</si>
  <si>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</si>
  <si>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</si>
  <si>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</si>
  <si>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</si>
  <si>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</si>
  <si>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</si>
  <si>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</si>
  <si>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</si>
  <si>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</si>
  <si>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</si>
  <si>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</si>
  <si>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</si>
  <si>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</si>
  <si>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</si>
  <si>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</si>
  <si>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</si>
  <si>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</si>
  <si>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</si>
  <si>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</si>
  <si>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</si>
  <si>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</si>
  <si>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</si>
  <si>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</si>
  <si>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</si>
  <si>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</si>
  <si>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</si>
  <si>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</si>
  <si>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</si>
  <si>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</si>
  <si>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</si>
  <si>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</si>
  <si>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</si>
  <si>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</si>
  <si>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</si>
  <si>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</si>
  <si>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</si>
  <si>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</si>
  <si>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</si>
  <si>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</si>
  <si>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</si>
  <si>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</si>
  <si>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</si>
  <si>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</si>
  <si>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</si>
  <si>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</si>
  <si>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</si>
  <si>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</si>
  <si>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</si>
  <si>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</si>
  <si>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</si>
  <si>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</si>
  <si>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</si>
  <si>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</si>
  <si>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</si>
  <si>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</si>
  <si>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</si>
  <si>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</si>
  <si>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</si>
  <si>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</si>
  <si>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</si>
  <si>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</si>
  <si>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</si>
  <si>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</si>
  <si>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</si>
  <si>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</si>
  <si>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</si>
  <si>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</si>
  <si>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</si>
  <si>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</si>
  <si>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</si>
  <si>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</si>
  <si>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</si>
  <si>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</si>
  <si>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</si>
  <si>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</si>
  <si>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</si>
  <si>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</si>
  <si>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</si>
  <si>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</si>
  <si>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</si>
  <si>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</si>
  <si>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</si>
  <si>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</si>
  <si>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</si>
  <si>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</si>
  <si>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</si>
  <si>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</si>
  <si>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</si>
  <si>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</si>
  <si>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</si>
  <si>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</si>
  <si>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</si>
  <si>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</si>
  <si>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</si>
  <si>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</si>
  <si>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</si>
  <si>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</si>
  <si>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</si>
  <si>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</si>
  <si>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</si>
  <si>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</si>
  <si>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</si>
  <si>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</si>
  <si>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</si>
  <si>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</si>
  <si>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</si>
  <si>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</si>
  <si>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</si>
  <si>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</si>
  <si>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</si>
  <si>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</si>
  <si>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</si>
  <si>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</si>
  <si>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</si>
  <si>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</si>
  <si>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</si>
  <si>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</si>
  <si>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</si>
  <si>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</si>
  <si>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</si>
  <si>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</si>
  <si>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</si>
  <si>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</si>
  <si>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</si>
  <si>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</si>
  <si>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</si>
  <si>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</si>
  <si>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</si>
  <si>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</si>
  <si>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</si>
  <si>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</si>
  <si>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</si>
  <si>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</si>
  <si>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</si>
  <si>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</si>
  <si>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</si>
  <si>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</si>
  <si>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</si>
  <si>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</si>
  <si>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</si>
  <si>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</si>
  <si>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</si>
  <si>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</si>
  <si>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</si>
  <si>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</si>
  <si>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</si>
  <si>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</si>
  <si>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</si>
  <si>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</si>
  <si>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</si>
  <si>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</si>
  <si>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</si>
  <si>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</si>
  <si>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</si>
  <si>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</si>
  <si>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</si>
  <si>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</si>
  <si>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</si>
  <si>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</si>
  <si>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</si>
  <si>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</si>
  <si>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</si>
  <si>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</si>
  <si>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</si>
  <si>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</si>
  <si>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</si>
  <si>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</si>
  <si>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</si>
  <si>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</si>
  <si>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</si>
  <si>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</si>
  <si>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</si>
  <si>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</si>
  <si>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</si>
  <si>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</si>
  <si>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</si>
  <si>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</si>
  <si>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</si>
  <si>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</si>
  <si>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</si>
  <si>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</si>
  <si>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</si>
  <si>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</si>
  <si>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</si>
  <si>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</si>
  <si>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</si>
  <si>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</si>
  <si>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</si>
  <si>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</si>
  <si>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</si>
  <si>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</si>
  <si>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</si>
  <si>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</si>
  <si>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</si>
  <si>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</si>
  <si>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</si>
  <si>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</si>
  <si>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</si>
  <si>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</si>
  <si>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</si>
  <si>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</si>
  <si>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</si>
  <si>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</si>
  <si>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</si>
  <si>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</si>
  <si>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</si>
  <si>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</si>
  <si>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</si>
  <si>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</si>
  <si>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</si>
  <si>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</si>
  <si>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</si>
  <si>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</si>
  <si>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</si>
  <si>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</si>
  <si>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</si>
  <si>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</si>
  <si>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</si>
  <si>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</si>
  <si>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</si>
  <si>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</si>
  <si>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</si>
  <si>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</si>
  <si>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</si>
  <si>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</si>
  <si>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</si>
  <si>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</si>
  <si>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</si>
  <si>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</si>
  <si>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</si>
  <si>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</si>
  <si>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</si>
  <si>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</si>
  <si>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</si>
  <si>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</si>
  <si>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</si>
  <si>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</si>
  <si>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</si>
  <si>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</si>
  <si>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</si>
  <si>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</si>
  <si>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</si>
  <si>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</si>
  <si>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</si>
  <si>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</si>
  <si>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</si>
  <si>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</si>
  <si>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</si>
  <si>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</si>
  <si>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</si>
  <si>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</si>
  <si>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</si>
  <si>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</si>
  <si>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</si>
  <si>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</si>
  <si>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</si>
  <si>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</si>
  <si>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</si>
  <si>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</si>
  <si>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</si>
  <si>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</si>
  <si>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</si>
  <si>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</si>
  <si>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</si>
  <si>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</si>
  <si>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</si>
  <si>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</si>
  <si>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</si>
  <si>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</si>
  <si>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</si>
  <si>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</si>
  <si>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</si>
  <si>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</si>
  <si>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</si>
  <si>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</si>
  <si>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</si>
  <si>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</si>
  <si>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</si>
  <si>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</si>
  <si>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</si>
  <si>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</si>
  <si>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</si>
  <si>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</si>
  <si>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</si>
  <si>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</si>
  <si>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</si>
  <si>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</si>
  <si>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</si>
  <si>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</si>
  <si>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</si>
  <si>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</si>
  <si>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</si>
  <si>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</si>
  <si>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</si>
  <si>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</si>
  <si>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</si>
  <si>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</si>
  <si>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</si>
  <si>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</si>
  <si>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</si>
  <si>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</si>
  <si>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</si>
  <si>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</si>
  <si>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</si>
  <si>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</si>
  <si>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</si>
  <si>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</si>
  <si>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</si>
  <si>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</si>
  <si>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</si>
  <si>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</si>
  <si>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</si>
  <si>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</si>
  <si>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</si>
  <si>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</si>
  <si>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</si>
  <si>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</si>
  <si>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</si>
  <si>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</si>
  <si>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</si>
  <si>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</si>
  <si>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</si>
  <si>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</si>
  <si>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</si>
  <si>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</si>
  <si>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</si>
  <si>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</si>
  <si>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</si>
  <si>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</si>
  <si>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</si>
  <si>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</si>
  <si>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</si>
  <si>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</si>
  <si>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</si>
  <si>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</si>
  <si>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</si>
  <si>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</si>
  <si>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</si>
  <si>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</si>
  <si>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</si>
  <si>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</si>
  <si>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</si>
  <si>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</si>
  <si>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</si>
  <si>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</si>
  <si>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</si>
  <si>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</si>
  <si>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</si>
  <si>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</si>
  <si>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</si>
  <si>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</si>
  <si>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</si>
  <si>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</si>
  <si>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</si>
  <si>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</si>
  <si>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</si>
  <si>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</si>
  <si>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</si>
  <si>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</si>
  <si>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</si>
  <si>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</si>
  <si>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</si>
  <si>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</si>
  <si>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</si>
  <si>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</si>
  <si>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</si>
  <si>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</si>
  <si>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</si>
  <si>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</si>
  <si>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</si>
  <si>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</si>
  <si>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</si>
  <si>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</si>
  <si>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</si>
  <si>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</si>
  <si>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</si>
  <si>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</si>
  <si>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</si>
  <si>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</si>
  <si>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</si>
  <si>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</si>
  <si>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</si>
  <si>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</si>
  <si>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</si>
  <si>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</si>
  <si>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</si>
  <si>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</si>
  <si>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</si>
  <si>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</si>
  <si>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</si>
  <si>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</si>
  <si>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</si>
  <si>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</si>
  <si>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</si>
  <si>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</si>
  <si>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</si>
  <si>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</si>
  <si>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</si>
  <si>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</si>
  <si>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</si>
  <si>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</si>
  <si>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</si>
  <si>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</si>
  <si>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</si>
  <si>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</si>
  <si>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</si>
  <si>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</si>
  <si>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</si>
  <si>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</si>
  <si>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</si>
  <si>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</si>
  <si>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</si>
  <si>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</si>
  <si>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</si>
  <si>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</si>
  <si>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</si>
  <si>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</si>
  <si>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</si>
  <si>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</si>
  <si>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</si>
  <si>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</si>
  <si>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</si>
  <si>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</si>
  <si>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</si>
  <si>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</si>
  <si>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</si>
  <si>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</si>
  <si>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</si>
  <si>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</si>
  <si>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</si>
  <si>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</si>
  <si>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</si>
  <si>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</si>
  <si>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</si>
  <si>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</si>
  <si>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</si>
  <si>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</si>
  <si>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</si>
  <si>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</si>
  <si>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</si>
  <si>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</si>
  <si>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</si>
  <si>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</si>
  <si>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</si>
  <si>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</si>
  <si>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</si>
  <si>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</si>
  <si>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</si>
  <si>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</si>
  <si>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</si>
  <si>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</si>
  <si>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</si>
  <si>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</si>
  <si>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</si>
  <si>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</si>
  <si>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</si>
  <si>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</si>
  <si>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</si>
  <si>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</si>
  <si>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</si>
  <si>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</si>
  <si>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</si>
  <si>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</si>
  <si>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</si>
  <si>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</si>
  <si>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</si>
  <si>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</si>
  <si>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</si>
  <si>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</si>
  <si>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</si>
  <si>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</si>
  <si>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</si>
  <si>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</si>
  <si>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</si>
  <si>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</si>
  <si>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</si>
  <si>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</si>
  <si>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</si>
  <si>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</si>
  <si>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</si>
  <si>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</si>
  <si>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</si>
  <si>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</si>
  <si>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</si>
  <si>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</si>
  <si>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</si>
  <si>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</si>
  <si>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</si>
  <si>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</si>
  <si>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</si>
  <si>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</si>
  <si>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</si>
  <si>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</si>
  <si>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</si>
  <si>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</si>
  <si>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</si>
  <si>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</si>
  <si>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</si>
  <si>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</si>
  <si>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</si>
  <si>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</si>
  <si>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</si>
  <si>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</si>
  <si>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</si>
  <si>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</si>
  <si>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</si>
  <si>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</si>
  <si>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</si>
  <si>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</si>
  <si>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</si>
  <si>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</si>
  <si>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</si>
  <si>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</si>
  <si>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</si>
  <si>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</si>
  <si>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</si>
  <si>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</si>
  <si>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</si>
  <si>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</si>
  <si>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</si>
  <si>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</si>
  <si>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</si>
  <si>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</si>
  <si>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</si>
  <si>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</si>
  <si>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</si>
  <si>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</si>
  <si>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</si>
  <si>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</si>
  <si>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</si>
  <si>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</si>
  <si>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</si>
  <si>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</si>
  <si>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</si>
  <si>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</si>
  <si>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</si>
  <si>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</si>
  <si>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</si>
  <si>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</si>
  <si>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</si>
  <si>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</si>
  <si>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</si>
  <si>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</si>
  <si>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</si>
  <si>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</si>
  <si>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</si>
  <si>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</si>
  <si>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</si>
  <si>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</si>
  <si>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</si>
  <si>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</si>
  <si>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</si>
  <si>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</si>
  <si>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</si>
  <si>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</si>
  <si>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</si>
  <si>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</si>
  <si>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</si>
  <si>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</si>
  <si>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</si>
  <si>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</si>
  <si>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</si>
  <si>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</si>
  <si>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</si>
  <si>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</si>
  <si>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</si>
  <si>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</si>
  <si>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</si>
  <si>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</si>
  <si>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</si>
  <si>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</si>
  <si>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</si>
  <si>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</si>
  <si>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</si>
  <si>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</si>
  <si>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</si>
  <si>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</si>
  <si>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</si>
  <si>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</si>
  <si>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</si>
  <si>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</si>
  <si>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</si>
  <si>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</si>
  <si>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</si>
  <si>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</si>
  <si>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</si>
  <si>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</si>
  <si>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</si>
  <si>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</si>
  <si>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</si>
  <si>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</si>
  <si>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</si>
  <si>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</si>
  <si>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</si>
  <si>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</si>
  <si>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</si>
  <si>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</si>
  <si>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</si>
  <si>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</si>
  <si>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</si>
  <si>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</si>
  <si>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</si>
  <si>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</si>
  <si>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</si>
  <si>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</si>
  <si>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</si>
  <si>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</si>
  <si>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</si>
  <si>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</si>
  <si>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</si>
  <si>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</si>
  <si>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</si>
  <si>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</si>
  <si>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</si>
  <si>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</si>
  <si>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</si>
  <si>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</si>
  <si>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</si>
  <si>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</si>
  <si>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</si>
  <si>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</si>
  <si>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</si>
  <si>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</si>
  <si>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</si>
  <si>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</si>
  <si>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</si>
  <si>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</si>
  <si>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</si>
  <si>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</si>
  <si>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</si>
  <si>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</si>
  <si>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</si>
  <si>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</si>
  <si>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</si>
  <si>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</si>
  <si>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</si>
  <si>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</si>
  <si>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</si>
  <si>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</si>
  <si>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</si>
  <si>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</si>
  <si>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</si>
  <si>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</si>
  <si>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</si>
  <si>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</si>
  <si>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</si>
  <si>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</si>
  <si>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</si>
  <si>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</si>
  <si>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</si>
  <si>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</si>
  <si>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</si>
  <si>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</si>
  <si>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</si>
  <si>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</si>
  <si>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</si>
  <si>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</si>
  <si>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</si>
  <si>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</si>
  <si>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</si>
  <si>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</si>
  <si>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</si>
  <si>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</si>
  <si>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</si>
  <si>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</si>
  <si>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</si>
  <si>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</si>
  <si>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</si>
  <si>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</si>
  <si>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</si>
  <si>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</si>
  <si>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</si>
  <si>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</si>
  <si>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</si>
  <si>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</si>
  <si>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</si>
  <si>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</si>
  <si>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</si>
  <si>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</si>
  <si>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</si>
  <si>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</si>
  <si>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</si>
  <si>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</si>
  <si>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</si>
  <si>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</si>
  <si>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</si>
  <si>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</si>
  <si>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</si>
  <si>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</si>
  <si>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</si>
  <si>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</si>
  <si>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</si>
  <si>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</si>
  <si>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</si>
  <si>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</si>
  <si>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</si>
  <si>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</si>
  <si>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</si>
  <si>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</si>
  <si>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</si>
  <si>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</si>
  <si>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</si>
  <si>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</si>
  <si>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</si>
  <si>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</si>
  <si>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</si>
  <si>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</si>
  <si>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</si>
  <si>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</si>
  <si>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</si>
  <si>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</si>
  <si>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</si>
  <si>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</si>
  <si>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</si>
  <si>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</si>
  <si>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</si>
  <si>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</si>
  <si>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</si>
  <si>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</si>
  <si>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</si>
  <si>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</si>
  <si>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</si>
  <si>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</si>
  <si>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</si>
  <si>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</si>
  <si>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</si>
  <si>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</si>
  <si>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</si>
  <si>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</si>
  <si>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</si>
  <si>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</si>
  <si>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</si>
  <si>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</si>
  <si>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</si>
  <si>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</si>
  <si>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</si>
  <si>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</si>
  <si>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</si>
  <si>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</si>
  <si>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</si>
  <si>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</si>
  <si>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</si>
  <si>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</si>
  <si>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</si>
  <si>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</si>
  <si>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</si>
  <si>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</si>
  <si>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</si>
  <si>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</si>
  <si>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</si>
  <si>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</si>
  <si>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</si>
  <si>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</si>
  <si>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</si>
  <si>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</si>
  <si>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</si>
  <si>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</si>
  <si>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</si>
  <si>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</si>
  <si>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</si>
  <si>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</si>
  <si>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</si>
  <si>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</si>
  <si>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</si>
  <si>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</si>
  <si>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</si>
  <si>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</si>
  <si>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</si>
  <si>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</si>
  <si>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</si>
  <si>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</si>
  <si>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</si>
  <si>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</si>
  <si>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</si>
  <si>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</si>
  <si>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</si>
  <si>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</si>
  <si>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</si>
  <si>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</si>
  <si>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</si>
  <si>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</si>
  <si>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</si>
  <si>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</si>
  <si>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</si>
  <si>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</si>
  <si>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</si>
  <si>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</si>
  <si>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</si>
  <si>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</si>
  <si>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</si>
  <si>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</si>
  <si>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</si>
  <si>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</si>
  <si>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</si>
  <si>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</si>
  <si>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</si>
  <si>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</si>
  <si>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</si>
  <si>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</si>
  <si>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</si>
  <si>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</si>
  <si>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</si>
  <si>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</si>
  <si>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</si>
  <si>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</si>
  <si>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</si>
  <si>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</si>
  <si>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</si>
  <si>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</si>
  <si>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</si>
  <si>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</si>
  <si>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</si>
  <si>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</si>
  <si>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</si>
  <si>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</si>
  <si>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</si>
  <si>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</si>
  <si>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</si>
  <si>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</si>
  <si>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</si>
  <si>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</si>
  <si>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</si>
  <si>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</si>
  <si>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</si>
  <si>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</si>
  <si>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</si>
  <si>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</si>
  <si>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</si>
  <si>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</si>
  <si>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</si>
  <si>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</si>
  <si>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</si>
  <si>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</si>
  <si>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</si>
  <si>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</si>
  <si>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</si>
  <si>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</si>
  <si>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</si>
  <si>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</si>
  <si>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</si>
  <si>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</si>
  <si>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</si>
  <si>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</si>
  <si>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</si>
  <si>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</si>
  <si>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</si>
  <si>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</si>
  <si>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</si>
  <si>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</si>
  <si>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</si>
  <si>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</si>
  <si>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</si>
  <si>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</si>
  <si>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</si>
  <si>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</si>
  <si>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</si>
  <si>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</si>
  <si>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</si>
  <si>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</si>
  <si>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</si>
  <si>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</si>
  <si>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</si>
  <si>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</si>
  <si>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</si>
  <si>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</si>
  <si>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</si>
  <si>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</si>
  <si>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</si>
  <si>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</si>
  <si>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</si>
  <si>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</si>
  <si>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</si>
  <si>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</si>
  <si>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</si>
  <si>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</si>
  <si>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</si>
  <si>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</si>
  <si>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</si>
  <si>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</si>
  <si>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</si>
  <si>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</si>
  <si>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</si>
  <si>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</si>
  <si>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</si>
  <si>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</si>
  <si>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</si>
  <si>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</si>
  <si>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</si>
  <si>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</si>
  <si>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</si>
  <si>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</si>
  <si>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</si>
  <si>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</si>
  <si>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</si>
  <si>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</si>
  <si>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</si>
  <si>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</si>
  <si>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</si>
  <si>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</si>
  <si>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</si>
  <si>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</si>
  <si>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</si>
  <si>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</si>
  <si>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</si>
  <si>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</si>
  <si>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</si>
  <si>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</si>
  <si>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</si>
  <si>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</si>
  <si>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</si>
  <si>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</si>
  <si>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</si>
  <si>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</si>
  <si>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</si>
  <si>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</si>
  <si>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</si>
  <si>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</si>
  <si>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</si>
  <si>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</si>
  <si>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</si>
  <si>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</si>
  <si>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</si>
  <si>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</si>
  <si>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</si>
  <si>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</si>
  <si>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</si>
  <si>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</si>
  <si>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</si>
  <si>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</si>
  <si>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</si>
  <si>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</si>
  <si>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</si>
  <si>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</si>
  <si>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</si>
  <si>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</si>
  <si>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</si>
  <si>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</si>
  <si>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</si>
  <si>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</si>
  <si>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</si>
  <si>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</si>
  <si>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</si>
  <si>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</si>
  <si>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</si>
  <si>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</si>
  <si>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</si>
  <si>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</si>
  <si>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</si>
  <si>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</si>
  <si>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</si>
  <si>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</si>
  <si>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</si>
  <si>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</si>
  <si>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</si>
  <si>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</si>
  <si>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</si>
  <si>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</si>
  <si>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</si>
  <si>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</si>
  <si>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</si>
  <si>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</si>
  <si>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</si>
  <si>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</si>
  <si>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</si>
  <si>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</si>
  <si>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</si>
  <si>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</si>
  <si>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</si>
  <si>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</si>
  <si>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</si>
  <si>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</si>
  <si>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</si>
  <si>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</si>
  <si>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</si>
  <si>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</si>
  <si>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</si>
  <si>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</si>
  <si>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</si>
  <si>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</si>
  <si>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</si>
  <si>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</si>
  <si>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</si>
  <si>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</si>
  <si>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</si>
  <si>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</si>
  <si>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</si>
  <si>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</si>
  <si>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</si>
  <si>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</si>
  <si>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</si>
  <si>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</si>
  <si>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</si>
  <si>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</si>
  <si>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</si>
  <si>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</si>
  <si>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</si>
  <si>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</si>
  <si>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</si>
  <si>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</si>
  <si>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</si>
  <si>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</si>
  <si>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</si>
  <si>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</si>
  <si>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</si>
  <si>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</si>
  <si>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</si>
  <si>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</si>
  <si>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</si>
  <si>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</si>
  <si>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</si>
  <si>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</si>
  <si>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</si>
  <si>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</si>
  <si>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</si>
  <si>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</si>
  <si>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</si>
  <si>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</si>
  <si>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</si>
  <si>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</si>
  <si>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</si>
  <si>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</si>
  <si>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</si>
  <si>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</si>
  <si>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</si>
  <si>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</si>
  <si>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</si>
  <si>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</si>
  <si>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</si>
  <si>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</si>
  <si>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</si>
  <si>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</si>
  <si>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</si>
  <si>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</si>
  <si>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</si>
  <si>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</si>
  <si>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</si>
  <si>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</si>
  <si>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</si>
  <si>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</si>
  <si>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</si>
  <si>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</si>
  <si>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</si>
  <si>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</si>
  <si>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</si>
  <si>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</si>
  <si>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</si>
  <si>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</si>
  <si>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</si>
  <si>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</si>
  <si>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</si>
  <si>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</si>
  <si>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</si>
  <si>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</si>
  <si>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</si>
  <si>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</si>
  <si>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</si>
  <si>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</si>
  <si>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</si>
  <si>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</si>
  <si>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</si>
  <si>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</si>
  <si>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</si>
  <si>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</si>
  <si>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</si>
  <si>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</si>
  <si>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</si>
  <si>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</si>
  <si>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</si>
  <si>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</si>
  <si>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</si>
  <si>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</si>
  <si>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</si>
  <si>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</si>
  <si>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</si>
  <si>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</si>
  <si>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</si>
  <si>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</si>
  <si>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</si>
  <si>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</si>
  <si>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</si>
  <si>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</si>
  <si>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</si>
  <si>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</si>
  <si>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</si>
  <si>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</si>
  <si>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</si>
  <si>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</si>
  <si>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</si>
  <si>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</si>
  <si>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</si>
  <si>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</si>
  <si>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</si>
  <si>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</si>
  <si>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</si>
  <si>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</si>
  <si>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</si>
  <si>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</si>
  <si>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</si>
  <si>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</si>
  <si>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</si>
  <si>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</si>
  <si>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</si>
  <si>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</si>
  <si>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</si>
  <si>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</si>
  <si>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</si>
  <si>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</si>
  <si>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</si>
  <si>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</si>
  <si>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</si>
  <si>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</si>
  <si>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</si>
  <si>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</si>
  <si>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</si>
  <si>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</si>
  <si>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</si>
  <si>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</si>
  <si>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</si>
  <si>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</si>
  <si>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</si>
  <si>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</si>
  <si>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</si>
  <si>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</si>
  <si>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</si>
  <si>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</si>
  <si>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</si>
  <si>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</si>
  <si>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</si>
  <si>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</si>
  <si>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</si>
  <si>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</si>
  <si>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</si>
  <si>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</si>
  <si>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</si>
  <si>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</si>
  <si>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</si>
  <si>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</si>
  <si>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</si>
  <si>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</si>
  <si>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</si>
  <si>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</si>
  <si>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</si>
  <si>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</si>
  <si>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</si>
  <si>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</si>
  <si>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</si>
  <si>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</si>
  <si>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</si>
  <si>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</si>
  <si>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</si>
  <si>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</si>
  <si>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</si>
  <si>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</si>
  <si>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</si>
  <si>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</si>
  <si>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</si>
  <si>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</si>
  <si>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</si>
  <si>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</si>
  <si>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</si>
  <si>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</si>
  <si>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</si>
  <si>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</si>
  <si>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</si>
  <si>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</si>
  <si>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</si>
  <si>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</si>
  <si>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</si>
  <si>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</si>
  <si>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</si>
  <si>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</si>
  <si>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</si>
  <si>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</si>
  <si>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</si>
  <si>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</si>
  <si>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</si>
  <si>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</si>
  <si>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</si>
  <si>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</si>
  <si>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</si>
  <si>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</si>
  <si>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</si>
  <si>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</si>
  <si>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</si>
  <si>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</si>
  <si>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</si>
  <si>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</si>
  <si>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</si>
  <si>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</si>
  <si>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</si>
  <si>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</si>
  <si>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</si>
  <si>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</si>
  <si>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</si>
  <si>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</si>
  <si>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</si>
  <si>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</si>
  <si>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</si>
  <si>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</si>
  <si>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</si>
  <si>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</si>
  <si>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</si>
  <si>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</si>
  <si>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</si>
  <si>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</si>
  <si>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</si>
  <si>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</si>
  <si>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</si>
  <si>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</si>
  <si>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</si>
  <si>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</si>
  <si>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</si>
  <si>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</si>
  <si>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</si>
  <si>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</si>
  <si>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</si>
  <si>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</si>
  <si>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</si>
  <si>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</si>
  <si>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</si>
  <si>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</si>
  <si>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</si>
  <si>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</si>
  <si>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</si>
  <si>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</si>
  <si>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</si>
  <si>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</si>
  <si>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</si>
  <si>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</si>
  <si>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</si>
  <si>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</si>
  <si>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</si>
  <si>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</si>
  <si>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</si>
  <si>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</si>
  <si>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</si>
  <si>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</si>
  <si>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</si>
  <si>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</si>
  <si>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</si>
  <si>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</si>
  <si>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</si>
  <si>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</si>
  <si>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</si>
  <si>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</si>
  <si>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</si>
  <si>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</si>
  <si>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</si>
  <si>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</si>
  <si>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</si>
  <si>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</si>
  <si>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</si>
  <si>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</si>
  <si>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</si>
  <si>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</si>
  <si>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</si>
  <si>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</si>
  <si>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</si>
  <si>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</si>
  <si>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</si>
  <si>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</si>
  <si>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</si>
  <si>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</si>
  <si>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</si>
  <si>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</si>
  <si>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</si>
  <si>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</si>
  <si>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</si>
  <si>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</si>
  <si>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</si>
  <si>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</si>
  <si>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</si>
  <si>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</si>
  <si>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</si>
  <si>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</si>
  <si>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</si>
  <si>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</si>
  <si>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</si>
  <si>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</si>
  <si>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</si>
  <si>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</si>
  <si>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</si>
  <si>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</si>
  <si>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</si>
  <si>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</si>
  <si>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</si>
  <si>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</si>
  <si>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</si>
  <si>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</si>
  <si>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</si>
  <si>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</si>
  <si>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</si>
  <si>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</si>
  <si>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</si>
  <si>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</si>
  <si>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</si>
  <si>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</si>
  <si>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</si>
  <si>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</si>
  <si>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</si>
  <si>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</si>
  <si>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</si>
  <si>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</si>
  <si>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</si>
  <si>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</si>
  <si>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</si>
  <si>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</si>
  <si>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</si>
  <si>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</si>
  <si>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</si>
  <si>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</si>
  <si>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</si>
  <si>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</si>
  <si>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</si>
  <si>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</si>
  <si>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</si>
  <si>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</si>
  <si>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</si>
  <si>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</si>
  <si>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</si>
  <si>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</si>
  <si>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</si>
  <si>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</si>
  <si>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</si>
  <si>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</si>
  <si>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</si>
  <si>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</si>
  <si>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</si>
  <si>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</si>
  <si>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</si>
  <si>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</si>
  <si>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</si>
  <si>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</si>
  <si>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</si>
  <si>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</si>
  <si>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</si>
  <si>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</si>
  <si>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</si>
  <si>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</si>
  <si>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</si>
  <si>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</si>
  <si>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</si>
  <si>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</si>
  <si>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</si>
  <si>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</si>
  <si>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</si>
  <si>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</si>
  <si>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</si>
  <si>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</si>
  <si>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</si>
  <si>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</si>
  <si>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</si>
  <si>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</si>
  <si>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</si>
  <si>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</si>
  <si>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</si>
  <si>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</si>
  <si>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</si>
  <si>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</si>
  <si>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</si>
  <si>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</si>
  <si>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</si>
  <si>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</si>
  <si>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</si>
  <si>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</si>
  <si>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</si>
  <si>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</si>
  <si>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</si>
  <si>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</si>
  <si>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</si>
  <si>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</si>
  <si>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</si>
  <si>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</si>
  <si>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</si>
  <si>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</si>
  <si>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</si>
  <si>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</si>
  <si>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</si>
  <si>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</si>
  <si>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</si>
  <si>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</si>
  <si>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</si>
  <si>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</si>
  <si>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</si>
  <si>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</si>
  <si>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</si>
  <si>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</si>
  <si>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</si>
  <si>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</si>
  <si>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</si>
  <si>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</si>
  <si>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</si>
  <si>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</si>
  <si>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</si>
  <si>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</si>
  <si>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</si>
  <si>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</si>
  <si>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</si>
  <si>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</si>
  <si>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</si>
  <si>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</si>
  <si>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</si>
  <si>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</si>
  <si>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</si>
  <si>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</si>
  <si>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</si>
  <si>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</si>
  <si>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</si>
  <si>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</si>
  <si>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</si>
  <si>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</si>
  <si>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</si>
  <si>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</si>
  <si>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</si>
  <si>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</si>
  <si>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</si>
  <si>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</si>
  <si>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</si>
  <si>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</si>
  <si>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</si>
  <si>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</si>
  <si>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</si>
  <si>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</si>
  <si>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</si>
  <si>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</si>
  <si>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</si>
  <si>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</si>
  <si>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</si>
  <si>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</si>
  <si>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</si>
  <si>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</si>
  <si>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</si>
  <si>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</si>
  <si>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</si>
  <si>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</si>
  <si>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</si>
  <si>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</si>
  <si>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</si>
  <si>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</si>
  <si>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</si>
  <si>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</si>
  <si>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</si>
  <si>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</si>
  <si>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</si>
  <si>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</si>
  <si>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</si>
  <si>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</si>
  <si>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</si>
  <si>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</si>
  <si>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</si>
  <si>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</si>
  <si>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</si>
  <si>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</si>
  <si>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</si>
  <si>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</si>
  <si>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</si>
  <si>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</si>
  <si>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</si>
  <si>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</si>
  <si>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</si>
  <si>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</si>
  <si>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</si>
  <si>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</si>
  <si>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</si>
  <si>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</si>
  <si>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</si>
  <si>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</si>
  <si>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</si>
  <si>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</si>
  <si>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</si>
  <si>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</si>
  <si>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</si>
  <si>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</si>
  <si>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</si>
  <si>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</si>
  <si>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</si>
  <si>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</si>
  <si>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</si>
  <si>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</si>
  <si>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</si>
  <si>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</si>
  <si>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</si>
  <si>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</si>
  <si>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</si>
  <si>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</si>
  <si>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</si>
  <si>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</si>
  <si>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</si>
  <si>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</si>
  <si>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</si>
  <si>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</si>
  <si>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</si>
  <si>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</si>
  <si>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</si>
  <si>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</si>
  <si>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</si>
  <si>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</si>
  <si>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</si>
  <si>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</si>
  <si>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</si>
  <si>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</si>
  <si>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</si>
  <si>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</si>
  <si>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</si>
  <si>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</si>
  <si>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</si>
  <si>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</si>
  <si>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</si>
  <si>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</si>
  <si>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</si>
  <si>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</si>
  <si>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</si>
  <si>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</si>
  <si>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</si>
  <si>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</si>
  <si>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</si>
  <si>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</si>
  <si>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</si>
  <si>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</si>
  <si>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</si>
  <si>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</si>
  <si>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</si>
  <si>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</si>
  <si>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</si>
  <si>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</si>
  <si>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</si>
  <si>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</si>
  <si>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</si>
  <si>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</si>
  <si>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</si>
  <si>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</si>
  <si>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</si>
  <si>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</si>
  <si>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</si>
  <si>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</si>
  <si>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</si>
  <si>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</si>
  <si>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</si>
  <si>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</si>
  <si>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</si>
  <si>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</si>
  <si>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</si>
  <si>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</si>
  <si>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</si>
  <si>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</si>
  <si>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</si>
  <si>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</si>
  <si>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</si>
  <si>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</si>
  <si>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</si>
  <si>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</si>
  <si>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</si>
  <si>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</si>
  <si>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</si>
  <si>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</si>
  <si>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</si>
  <si>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</si>
  <si>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</si>
  <si>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</si>
  <si>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</si>
  <si>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</si>
  <si>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</si>
  <si>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</si>
  <si>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</si>
  <si>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</si>
  <si>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</si>
  <si>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</si>
  <si>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</si>
  <si>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</si>
  <si>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</si>
  <si>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</si>
  <si>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</si>
  <si>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</si>
  <si>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</si>
  <si>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</si>
  <si>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</si>
  <si>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</si>
  <si>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</si>
  <si>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</si>
  <si>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</si>
  <si>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</si>
  <si>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</si>
  <si>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</si>
  <si>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</si>
  <si>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</si>
  <si>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</si>
  <si>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</si>
  <si>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</si>
  <si>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</si>
  <si>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</si>
  <si>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</si>
  <si>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</si>
  <si>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</si>
  <si>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</si>
  <si>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</si>
  <si>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</si>
  <si>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</si>
  <si>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</si>
  <si>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</si>
  <si>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</si>
  <si>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</si>
  <si>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</si>
  <si>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</si>
  <si>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</si>
  <si>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</si>
  <si>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</si>
  <si>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</si>
  <si>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</si>
  <si>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</si>
  <si>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</si>
  <si>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</si>
  <si>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</si>
  <si>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</si>
  <si>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</si>
  <si>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</si>
  <si>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</si>
  <si>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</si>
  <si>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</si>
  <si>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</si>
  <si>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</si>
  <si>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</si>
  <si>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</si>
  <si>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</si>
  <si>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</si>
  <si>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</si>
  <si>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</si>
  <si>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</si>
  <si>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</si>
  <si>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</si>
  <si>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</si>
  <si>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</si>
  <si>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</si>
  <si>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</si>
  <si>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</si>
  <si>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</si>
  <si>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</si>
  <si>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</si>
  <si>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</si>
  <si>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</si>
  <si>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</si>
  <si>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</si>
  <si>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</si>
  <si>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</si>
  <si>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</si>
  <si>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</si>
  <si>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</si>
  <si>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</si>
  <si>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</si>
  <si>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</si>
  <si>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</si>
  <si>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</si>
  <si>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</si>
  <si>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</si>
  <si>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</si>
  <si>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</si>
  <si>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</si>
  <si>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</si>
  <si>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</si>
  <si>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</si>
  <si>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</si>
  <si>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</si>
  <si>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</si>
  <si>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</si>
  <si>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</si>
  <si>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</si>
  <si>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</si>
  <si>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</si>
  <si>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</si>
  <si>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</si>
  <si>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</si>
  <si>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</si>
  <si>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</si>
  <si>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</si>
  <si>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</si>
  <si>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</si>
  <si>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</si>
  <si>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</si>
  <si>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</si>
  <si>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</si>
  <si>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</si>
  <si>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</si>
  <si>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</si>
  <si>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</si>
  <si>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</si>
  <si>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</si>
  <si>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</si>
  <si>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</si>
  <si>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</si>
  <si>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</si>
  <si>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</si>
  <si>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</si>
  <si>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</si>
  <si>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</si>
  <si>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</si>
  <si>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</si>
  <si>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</si>
  <si>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</si>
  <si>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</si>
  <si>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</si>
  <si>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</si>
  <si>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</si>
  <si>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</si>
  <si>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</si>
  <si>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</si>
  <si>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</si>
  <si>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</si>
  <si>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</si>
  <si>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</si>
  <si>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</si>
  <si>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</si>
  <si>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</si>
  <si>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</si>
  <si>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</si>
  <si>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</si>
  <si>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</si>
  <si>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</si>
  <si>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</si>
  <si>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</si>
  <si>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</si>
  <si>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</si>
  <si>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</si>
  <si>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</si>
  <si>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</si>
  <si>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</si>
  <si>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</si>
  <si>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</si>
  <si>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</si>
  <si>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</si>
  <si>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</si>
  <si>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</si>
  <si>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</si>
  <si>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</si>
  <si>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</si>
  <si>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</si>
  <si>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</si>
  <si>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</si>
  <si>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</si>
  <si>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</si>
  <si>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</si>
  <si>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</si>
  <si>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</si>
  <si>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</si>
  <si>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</si>
  <si>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</si>
  <si>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</si>
  <si>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</si>
  <si>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</si>
  <si>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</si>
  <si>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</si>
  <si>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</si>
  <si>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</si>
  <si>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</si>
  <si>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</si>
  <si>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</si>
  <si>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</si>
  <si>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</si>
  <si>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</si>
  <si>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</si>
  <si>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</si>
  <si>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</si>
  <si>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</si>
  <si>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</si>
  <si>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</si>
  <si>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</si>
  <si>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</si>
  <si>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</si>
  <si>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</si>
  <si>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</si>
  <si>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</si>
  <si>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</si>
  <si>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</si>
  <si>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</si>
  <si>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</si>
  <si>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</si>
  <si>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</si>
  <si>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</si>
  <si>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</si>
  <si>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</si>
  <si>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</si>
  <si>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</si>
  <si>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</si>
  <si>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</si>
  <si>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</si>
  <si>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</si>
  <si>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</si>
  <si>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</si>
  <si>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</si>
  <si>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</si>
  <si>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</si>
  <si>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</si>
  <si>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</si>
  <si>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</si>
  <si>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</si>
  <si>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</si>
  <si>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</si>
  <si>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</si>
  <si>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</si>
  <si>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</si>
  <si>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</si>
  <si>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</si>
  <si>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</si>
  <si>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</si>
  <si>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</si>
  <si>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</si>
  <si>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</si>
  <si>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</si>
  <si>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</si>
  <si>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</si>
  <si>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</si>
  <si>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</si>
  <si>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</si>
  <si>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</si>
  <si>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</si>
  <si>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</si>
  <si>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</si>
  <si>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</si>
  <si>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</si>
  <si>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</si>
  <si>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</si>
  <si>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</si>
  <si>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</si>
  <si>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</si>
  <si>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</si>
  <si>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</si>
  <si>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</si>
  <si>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</si>
  <si>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</si>
  <si>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</si>
  <si>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</si>
  <si>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</si>
  <si>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</si>
  <si>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</si>
  <si>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</si>
  <si>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</si>
  <si>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</si>
  <si>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</si>
  <si>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</si>
  <si>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</si>
  <si>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</si>
  <si>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</si>
  <si>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</si>
  <si>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</si>
  <si>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</si>
  <si>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</si>
  <si>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</si>
  <si>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</si>
  <si>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</si>
  <si>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</si>
  <si>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</si>
  <si>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</si>
  <si>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</si>
  <si>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</si>
  <si>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</si>
  <si>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</si>
  <si>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</si>
  <si>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</si>
  <si>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</si>
  <si>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</si>
  <si>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</si>
  <si>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</si>
  <si>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</si>
  <si>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</si>
  <si>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</si>
  <si>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</si>
  <si>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</si>
  <si>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</si>
  <si>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</si>
  <si>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</si>
  <si>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</si>
  <si>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</si>
  <si>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</si>
  <si>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</si>
  <si>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</si>
  <si>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</si>
  <si>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</si>
  <si>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</si>
  <si>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</si>
  <si>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</si>
  <si>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</si>
  <si>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</si>
  <si>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</si>
  <si>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</si>
  <si>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</si>
  <si>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</si>
  <si>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</si>
  <si>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</si>
  <si>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</si>
  <si>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</si>
  <si>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</si>
  <si>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</si>
  <si>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</si>
  <si>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</si>
  <si>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</si>
  <si>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</si>
  <si>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</si>
  <si>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</si>
  <si>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</si>
  <si>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</si>
  <si>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</si>
  <si>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</si>
  <si>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</si>
  <si>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</si>
  <si>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</si>
  <si>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</si>
  <si>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</si>
  <si>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</si>
  <si>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</si>
  <si>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</si>
  <si>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</si>
  <si>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</si>
  <si>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</si>
  <si>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</si>
  <si>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</si>
  <si>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</si>
  <si>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</si>
  <si>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</si>
  <si>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</si>
  <si>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</si>
  <si>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</si>
  <si>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</si>
  <si>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</si>
  <si>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</si>
  <si>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</si>
  <si>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</si>
  <si>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</si>
  <si>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</si>
  <si>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</si>
  <si>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</si>
  <si>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</si>
  <si>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</si>
  <si>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</si>
  <si>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</si>
  <si>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</si>
  <si>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</si>
  <si>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</si>
  <si>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</si>
  <si>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</si>
  <si>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</si>
  <si>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</si>
  <si>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</si>
  <si>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</si>
  <si>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</si>
  <si>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</si>
  <si>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</si>
  <si>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</si>
  <si>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</si>
  <si>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</si>
  <si>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</si>
  <si>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</si>
  <si>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</si>
  <si>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</si>
  <si>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</si>
  <si>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</si>
  <si>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</si>
  <si>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</si>
  <si>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</si>
  <si>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</si>
  <si>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</si>
  <si>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</si>
  <si>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</si>
  <si>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</si>
  <si>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</si>
  <si>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</si>
  <si>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</si>
  <si>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</si>
  <si>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</si>
  <si>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</si>
  <si>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</si>
  <si>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</si>
  <si>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</si>
  <si>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</si>
  <si>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</si>
  <si>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</si>
  <si>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</si>
  <si>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</si>
  <si>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</si>
  <si>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</si>
  <si>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</si>
  <si>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</si>
  <si>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</si>
  <si>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</si>
  <si>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</si>
  <si>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</si>
  <si>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</si>
  <si>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</si>
  <si>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</si>
  <si>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</si>
  <si>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</si>
  <si>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</si>
  <si>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</si>
  <si>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</si>
  <si>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</si>
  <si>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</si>
  <si>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</si>
  <si>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</si>
  <si>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</si>
  <si>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</si>
  <si>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</si>
  <si>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</si>
  <si>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</si>
  <si>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</si>
  <si>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</si>
  <si>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</si>
  <si>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</si>
  <si>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</si>
  <si>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</si>
  <si>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</si>
  <si>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</si>
  <si>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</si>
  <si>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</si>
  <si>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</si>
  <si>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</si>
  <si>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</si>
  <si>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</si>
  <si>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</si>
  <si>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</si>
  <si>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</si>
  <si>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</si>
  <si>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</si>
  <si>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</si>
  <si>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</si>
  <si>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</si>
  <si>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</si>
  <si>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</si>
  <si>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</si>
  <si>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</si>
  <si>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</si>
  <si>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</si>
  <si>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</si>
  <si>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</si>
  <si>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</si>
  <si>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</si>
  <si>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</si>
  <si>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</si>
  <si>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</si>
  <si>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</si>
  <si>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</si>
  <si>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</si>
  <si>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</si>
  <si>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</si>
  <si>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</si>
  <si>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</si>
  <si>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</si>
  <si>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</si>
  <si>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</si>
  <si>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</si>
  <si>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</si>
  <si>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</si>
  <si>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</si>
  <si>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</si>
  <si>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</si>
  <si>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</si>
  <si>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</si>
  <si>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</si>
  <si>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</si>
  <si>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</si>
  <si>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</si>
  <si>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</si>
  <si>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</si>
  <si>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</si>
  <si>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</si>
  <si>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</si>
  <si>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</si>
  <si>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</si>
  <si>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</si>
  <si>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</si>
  <si>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</si>
  <si>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</si>
  <si>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</si>
  <si>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</si>
  <si>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</si>
  <si>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</si>
  <si>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</si>
  <si>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</si>
  <si>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</si>
  <si>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</si>
  <si>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</si>
  <si>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</si>
  <si>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</si>
  <si>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</si>
  <si>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</si>
  <si>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</si>
  <si>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</si>
  <si>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</si>
  <si>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</si>
  <si>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</si>
  <si>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</si>
  <si>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</si>
  <si>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</si>
  <si>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</si>
  <si>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</si>
  <si>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</si>
  <si>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</si>
  <si>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</si>
  <si>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</si>
  <si>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</si>
  <si>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</si>
  <si>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</si>
  <si>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</si>
  <si>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</si>
  <si>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</si>
  <si>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</si>
  <si>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</si>
  <si>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</si>
  <si>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</si>
  <si>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</si>
  <si>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</si>
  <si>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</si>
  <si>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</si>
  <si>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</si>
  <si>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</si>
  <si>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</si>
  <si>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</si>
  <si>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</si>
  <si>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</si>
  <si>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</si>
  <si>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</si>
  <si>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</si>
  <si>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</si>
  <si>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</si>
  <si>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</si>
  <si>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</si>
  <si>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</si>
  <si>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</si>
  <si>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</si>
  <si>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</si>
  <si>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</si>
  <si>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</si>
  <si>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</si>
  <si>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</si>
  <si>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</si>
  <si>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</si>
  <si>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</si>
  <si>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</si>
  <si>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</si>
  <si>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</si>
  <si>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</si>
  <si>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</si>
  <si>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</si>
  <si>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</si>
  <si>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</si>
  <si>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</si>
  <si>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</si>
  <si>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</si>
  <si>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</si>
  <si>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</si>
  <si>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</si>
  <si>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</si>
  <si>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</si>
  <si>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</si>
  <si>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</si>
  <si>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</si>
  <si>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</si>
  <si>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</si>
  <si>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</si>
  <si>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</si>
  <si>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</si>
  <si>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</si>
  <si>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</si>
  <si>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</si>
  <si>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</si>
  <si>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</si>
  <si>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</si>
  <si>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</si>
  <si>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</si>
  <si>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</si>
  <si>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</si>
  <si>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</si>
  <si>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</si>
  <si>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</si>
  <si>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</si>
  <si>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</si>
  <si>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</si>
  <si>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</si>
  <si>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</si>
  <si>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</si>
  <si>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</si>
  <si>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</si>
  <si>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</si>
  <si>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</si>
  <si>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</si>
  <si>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</si>
  <si>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</si>
  <si>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</si>
  <si>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</si>
  <si>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</si>
  <si>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</si>
  <si>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</si>
  <si>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</si>
  <si>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</si>
  <si>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</si>
  <si>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</si>
  <si>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</si>
  <si>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</si>
  <si>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</si>
  <si>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</si>
  <si>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</si>
  <si>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</si>
  <si>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</si>
  <si>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</si>
  <si>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</si>
  <si>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</si>
  <si>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</si>
  <si>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</si>
  <si>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</si>
  <si>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</si>
  <si>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</si>
  <si>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</si>
  <si>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</si>
  <si>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</si>
  <si>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</si>
  <si>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</si>
  <si>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</si>
  <si>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</si>
  <si>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</si>
  <si>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</si>
  <si>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</si>
  <si>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</si>
  <si>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</si>
  <si>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</si>
  <si>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</si>
  <si>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</si>
  <si>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</si>
  <si>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</si>
  <si>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</si>
  <si>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</si>
  <si>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</si>
  <si>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</si>
  <si>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</si>
  <si>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</si>
  <si>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</si>
  <si>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</si>
  <si>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</si>
  <si>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</si>
  <si>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</si>
  <si>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</si>
  <si>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</si>
  <si>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</si>
  <si>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</si>
  <si>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</si>
  <si>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</si>
  <si>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</si>
  <si>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</si>
  <si>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</si>
  <si>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</si>
  <si>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</si>
  <si>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</si>
  <si>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</si>
  <si>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</si>
  <si>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</si>
  <si>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</si>
  <si>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</si>
  <si>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</si>
  <si>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</si>
  <si>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</si>
  <si>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</si>
  <si>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</si>
  <si>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</si>
  <si>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</si>
  <si>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</si>
  <si>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</si>
  <si>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</si>
  <si>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</si>
  <si>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</si>
  <si>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</si>
  <si>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</si>
  <si>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</si>
  <si>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</si>
  <si>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</si>
  <si>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</si>
  <si>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</si>
  <si>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</si>
  <si>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</si>
  <si>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</si>
  <si>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</si>
  <si>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</si>
  <si>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</si>
  <si>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</si>
  <si>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</si>
  <si>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</si>
  <si>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</si>
  <si>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</si>
  <si>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</si>
  <si>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</si>
  <si>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</si>
  <si>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</si>
  <si>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</si>
  <si>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</si>
  <si>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</si>
  <si>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</si>
  <si>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</si>
  <si>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</si>
  <si>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</si>
  <si>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</si>
  <si>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</si>
  <si>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</si>
  <si>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</si>
  <si>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</si>
  <si>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</si>
  <si>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</si>
  <si>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</si>
  <si>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</si>
  <si>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</si>
  <si>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</si>
  <si>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</si>
  <si>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</si>
  <si>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</si>
  <si>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</si>
  <si>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</si>
  <si>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</si>
  <si>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</si>
  <si>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</si>
  <si>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</si>
  <si>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</si>
  <si>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</si>
  <si>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</si>
  <si>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</si>
  <si>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</si>
  <si>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</si>
  <si>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</si>
  <si>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</si>
  <si>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</si>
  <si>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</si>
  <si>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</si>
  <si>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</si>
  <si>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</si>
  <si>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</si>
  <si>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</si>
  <si>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</si>
  <si>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</si>
  <si>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</si>
  <si>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</si>
  <si>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</si>
  <si>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</si>
  <si>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</si>
  <si>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</si>
  <si>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</si>
  <si>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</si>
  <si>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</si>
  <si>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</si>
  <si>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</si>
  <si>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</si>
  <si>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</si>
  <si>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</si>
  <si>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</si>
  <si>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</si>
  <si>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</si>
  <si>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</si>
  <si>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</si>
  <si>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</si>
  <si>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</si>
  <si>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</si>
  <si>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</si>
  <si>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</si>
  <si>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</si>
  <si>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</si>
  <si>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</si>
  <si>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</si>
  <si>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</si>
  <si>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</si>
  <si>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</si>
  <si>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</si>
  <si>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</si>
  <si>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</si>
  <si>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</si>
  <si>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</si>
  <si>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</si>
  <si>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</si>
  <si>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</si>
  <si>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</si>
  <si>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</si>
  <si>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</si>
  <si>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</si>
  <si>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</si>
  <si>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</si>
  <si>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</si>
  <si>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</si>
  <si>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</si>
  <si>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</si>
  <si>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</si>
  <si>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</si>
  <si>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</si>
  <si>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</si>
  <si>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</si>
  <si>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</si>
  <si>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</si>
  <si>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</si>
  <si>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</si>
  <si>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</si>
  <si>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</si>
  <si>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</si>
  <si>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</si>
  <si>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</si>
  <si>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</si>
  <si>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</si>
  <si>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</si>
  <si>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</si>
  <si>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</si>
  <si>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</si>
  <si>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</si>
  <si>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</si>
  <si>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</si>
  <si>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</si>
  <si>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</si>
  <si>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</si>
  <si>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</si>
  <si>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</si>
  <si>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</si>
  <si>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</si>
  <si>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</si>
  <si>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</si>
  <si>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</si>
  <si>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</si>
  <si>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</si>
  <si>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</si>
  <si>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</si>
  <si>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</si>
  <si>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</si>
  <si>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</si>
  <si>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</si>
  <si>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</si>
  <si>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</si>
  <si>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</si>
  <si>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</si>
  <si>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</si>
  <si>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</si>
  <si>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</si>
  <si>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</si>
  <si>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</si>
  <si>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</si>
  <si>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</si>
  <si>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</si>
  <si>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</si>
  <si>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</si>
  <si>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</si>
  <si>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</si>
  <si>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</si>
  <si>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</si>
  <si>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</si>
  <si>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</si>
  <si>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</si>
  <si>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</si>
  <si>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</si>
  <si>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</si>
  <si>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</si>
  <si>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</si>
  <si>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</si>
  <si>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</si>
  <si>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</si>
  <si>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</si>
  <si>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</si>
  <si>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</si>
  <si>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</si>
  <si>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</si>
  <si>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</si>
  <si>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</si>
  <si>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</si>
  <si>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</si>
  <si>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</si>
  <si>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</si>
  <si>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</si>
  <si>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</si>
  <si>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</si>
  <si>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</si>
  <si>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</si>
  <si>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</si>
  <si>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</si>
  <si>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</si>
  <si>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</si>
  <si>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</si>
  <si>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</si>
  <si>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</si>
  <si>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</si>
  <si>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</si>
  <si>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</si>
  <si>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</si>
  <si>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</si>
  <si>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</si>
  <si>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</si>
  <si>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</si>
  <si>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</si>
  <si>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</si>
  <si>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</si>
  <si>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</si>
  <si>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</si>
  <si>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</si>
  <si>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</si>
  <si>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</si>
  <si>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</si>
  <si>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</si>
  <si>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</si>
  <si>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</si>
  <si>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</si>
  <si>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</si>
  <si>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</si>
  <si>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</si>
  <si>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</si>
  <si>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</si>
  <si>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</si>
  <si>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</si>
  <si>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</si>
  <si>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</si>
  <si>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</si>
  <si>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</si>
  <si>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</si>
  <si>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</si>
  <si>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</si>
  <si>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</si>
  <si>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</si>
  <si>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</si>
  <si>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</si>
  <si>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</si>
  <si>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</si>
  <si>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</si>
  <si>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</si>
  <si>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</si>
  <si>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</si>
  <si>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</si>
  <si>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</si>
  <si>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</si>
  <si>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</si>
  <si>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</si>
  <si>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</si>
  <si>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</si>
  <si>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</si>
  <si>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</si>
  <si>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</si>
  <si>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</si>
  <si>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</si>
  <si>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</si>
  <si>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</si>
  <si>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</si>
  <si>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</si>
  <si>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</si>
  <si>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</si>
  <si>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</si>
  <si>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</si>
  <si>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</si>
  <si>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</si>
  <si>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</si>
  <si>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</si>
  <si>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</si>
  <si>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</si>
  <si>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</si>
  <si>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</si>
  <si>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</si>
  <si>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</si>
  <si>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</si>
  <si>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</si>
  <si>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</si>
  <si>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</si>
  <si>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</si>
  <si>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</si>
  <si>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</si>
  <si>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</si>
  <si>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</si>
  <si>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</si>
  <si>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</si>
  <si>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</si>
  <si>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</si>
  <si>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</si>
  <si>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</si>
  <si>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</si>
  <si>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</si>
  <si>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</si>
  <si>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</si>
  <si>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</si>
  <si>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</si>
  <si>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</si>
  <si>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</si>
  <si>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</si>
  <si>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</si>
  <si>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</si>
  <si>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</si>
  <si>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</si>
  <si>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</si>
  <si>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</si>
  <si>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</si>
  <si>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</si>
  <si>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</si>
  <si>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</si>
  <si>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</si>
  <si>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</si>
  <si>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</si>
  <si>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</si>
  <si>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</si>
  <si>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</si>
  <si>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</si>
  <si>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</si>
  <si>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</si>
  <si>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</si>
  <si>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</si>
  <si>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</si>
  <si>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</si>
  <si>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</si>
  <si>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</si>
  <si>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</si>
  <si>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</si>
  <si>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</si>
  <si>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</si>
  <si>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</si>
  <si>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</si>
  <si>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</si>
  <si>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</si>
  <si>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</si>
  <si>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</si>
  <si>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</si>
  <si>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</si>
  <si>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</si>
  <si>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</si>
  <si>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</si>
  <si>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</si>
  <si>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</si>
  <si>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</si>
  <si>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</si>
  <si>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</si>
  <si>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</si>
  <si>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</si>
  <si>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</si>
  <si>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</si>
  <si>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</si>
  <si>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</si>
  <si>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</si>
  <si>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</si>
  <si>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</si>
  <si>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</si>
  <si>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</si>
  <si>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</si>
  <si>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</si>
  <si>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</si>
  <si>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</si>
  <si>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</si>
  <si>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</si>
  <si>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</si>
  <si>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</si>
  <si>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</si>
  <si>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</si>
  <si>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</si>
  <si>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</si>
  <si>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</si>
  <si>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</si>
  <si>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</si>
  <si>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</si>
  <si>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</si>
  <si>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</si>
  <si>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</si>
  <si>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</si>
  <si>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</si>
  <si>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</si>
  <si>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</si>
  <si>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</si>
  <si>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</si>
  <si>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</si>
  <si>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</si>
  <si>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</si>
  <si>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</si>
  <si>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</si>
  <si>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</si>
  <si>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</si>
  <si>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</si>
  <si>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</si>
  <si>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</si>
  <si>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</si>
  <si>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</si>
  <si>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</si>
  <si>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</si>
  <si>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</si>
  <si>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</si>
  <si>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</si>
  <si>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</si>
  <si>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</si>
  <si>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</si>
  <si>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</si>
  <si>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</si>
  <si>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</si>
  <si>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</si>
  <si>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</si>
  <si>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</si>
  <si>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</si>
  <si>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</si>
  <si>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</si>
  <si>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</si>
  <si>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</si>
  <si>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</si>
  <si>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</si>
  <si>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</si>
  <si>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</si>
  <si>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</si>
  <si>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</si>
  <si>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</si>
  <si>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</si>
  <si>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</si>
  <si>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</si>
  <si>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</si>
  <si>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</si>
  <si>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</si>
  <si>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</si>
  <si>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</si>
  <si>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</si>
  <si>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</si>
  <si>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</si>
  <si>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</si>
  <si>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</si>
  <si>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</si>
  <si>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</si>
  <si>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</si>
  <si>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</si>
  <si>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</si>
  <si>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</si>
  <si>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</si>
  <si>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</si>
  <si>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</si>
  <si>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</si>
  <si>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</si>
  <si>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</si>
  <si>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</si>
  <si>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</si>
  <si>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</si>
  <si>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</si>
  <si>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</si>
  <si>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</si>
  <si>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</si>
  <si>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</si>
  <si>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</si>
  <si>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</si>
  <si>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</si>
  <si>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</si>
  <si>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</si>
  <si>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</si>
  <si>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</si>
  <si>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</si>
  <si>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</si>
  <si>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</si>
  <si>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</si>
  <si>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</si>
  <si>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</si>
  <si>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</si>
  <si>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</si>
  <si>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</si>
  <si>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</si>
  <si>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</si>
  <si>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</si>
  <si>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</si>
  <si>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</si>
  <si>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</si>
  <si>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</si>
  <si>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</si>
  <si>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</si>
  <si>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</si>
  <si>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</si>
  <si>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</si>
  <si>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</si>
  <si>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</si>
  <si>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</si>
  <si>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</si>
  <si>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</si>
  <si>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</si>
  <si>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</si>
  <si>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</si>
  <si>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</si>
  <si>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</si>
  <si>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</si>
  <si>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</si>
  <si>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</si>
  <si>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</si>
  <si>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</si>
  <si>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</si>
  <si>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</si>
  <si>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</si>
  <si>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</si>
  <si>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</si>
  <si>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</si>
  <si>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</si>
  <si>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</si>
  <si>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</si>
  <si>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</si>
  <si>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</si>
  <si>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</si>
  <si>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</si>
  <si>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</si>
  <si>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</si>
  <si>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</si>
  <si>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</si>
  <si>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</si>
  <si>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</si>
  <si>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</si>
  <si>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</si>
  <si>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</si>
  <si>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</si>
  <si>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</si>
  <si>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</si>
  <si>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</si>
  <si>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</si>
  <si>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</si>
  <si>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</si>
  <si>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</si>
  <si>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</si>
  <si>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</si>
  <si>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</si>
  <si>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</si>
  <si>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</si>
  <si>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</si>
  <si>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</si>
  <si>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</si>
  <si>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</si>
  <si>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</si>
  <si>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</si>
  <si>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</si>
  <si>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</si>
  <si>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</si>
  <si>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</si>
  <si>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</si>
  <si>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</si>
  <si>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</si>
  <si>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</si>
  <si>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</si>
  <si>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</si>
  <si>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</si>
  <si>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</si>
  <si>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</si>
  <si>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</si>
  <si>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</si>
  <si>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</si>
  <si>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</si>
  <si>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</si>
  <si>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</si>
  <si>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</si>
  <si>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</si>
  <si>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</si>
  <si>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</si>
  <si>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</si>
  <si>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</si>
  <si>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</si>
  <si>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</si>
  <si>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</si>
  <si>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</si>
  <si>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</si>
  <si>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</si>
  <si>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</si>
  <si>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</si>
  <si>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</si>
  <si>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</si>
  <si>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</si>
  <si>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</si>
  <si>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</si>
  <si>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</si>
  <si>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</si>
  <si>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</si>
  <si>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</si>
  <si>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</si>
  <si>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</si>
  <si>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</si>
  <si>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</si>
  <si>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</si>
  <si>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</si>
  <si>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</si>
  <si>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</si>
  <si>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</si>
  <si>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</si>
  <si>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</si>
  <si>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</si>
  <si>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</si>
  <si>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</si>
  <si>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</si>
  <si>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</si>
  <si>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</si>
  <si>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</si>
  <si>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</si>
  <si>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</si>
  <si>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</si>
  <si>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</si>
  <si>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</si>
  <si>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</si>
  <si>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</si>
  <si>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</si>
  <si>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</si>
  <si>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</si>
  <si>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</si>
  <si>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</si>
  <si>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</si>
  <si>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</si>
  <si>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</si>
  <si>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</si>
  <si>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</si>
  <si>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</si>
  <si>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</si>
  <si>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</si>
  <si>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</si>
  <si>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</si>
  <si>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</si>
  <si>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</si>
  <si>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</si>
  <si>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</si>
  <si>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</si>
  <si>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</si>
  <si>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</si>
  <si>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</si>
  <si>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</si>
  <si>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</si>
  <si>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</si>
  <si>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</si>
  <si>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</si>
  <si>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</si>
  <si>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</si>
  <si>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</si>
  <si>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</si>
  <si>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</si>
  <si>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</si>
  <si>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</si>
  <si>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</si>
  <si>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</si>
  <si>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</si>
  <si>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</si>
  <si>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</si>
  <si>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</si>
  <si>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</si>
  <si>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</si>
  <si>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</si>
  <si>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</si>
  <si>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</si>
  <si>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</si>
  <si>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</si>
  <si>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</si>
  <si>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</si>
  <si>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</si>
  <si>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</si>
  <si>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</si>
  <si>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</si>
  <si>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</si>
  <si>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</si>
  <si>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</si>
  <si>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</si>
  <si>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</si>
  <si>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</si>
  <si>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</si>
  <si>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</si>
  <si>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</si>
  <si>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</si>
  <si>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</si>
  <si>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</si>
  <si>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</si>
  <si>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</si>
  <si>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</si>
  <si>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</si>
  <si>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</si>
  <si>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</si>
  <si>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</si>
  <si>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</si>
  <si>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</si>
  <si>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</si>
  <si>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</si>
  <si>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</si>
  <si>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</si>
  <si>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</si>
  <si>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</si>
  <si>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</si>
  <si>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</si>
  <si>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</si>
  <si>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</si>
  <si>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</si>
  <si>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</si>
  <si>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</si>
  <si>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</si>
  <si>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</si>
  <si>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</si>
  <si>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</si>
  <si>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</si>
  <si>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</si>
  <si>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</si>
  <si>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</si>
  <si>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</si>
  <si>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</si>
  <si>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</si>
  <si>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</si>
  <si>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</si>
  <si>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</si>
  <si>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</si>
  <si>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</si>
  <si>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</si>
  <si>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</si>
  <si>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</si>
  <si>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</si>
  <si>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</si>
  <si>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</si>
  <si>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</si>
  <si>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</si>
  <si>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</si>
  <si>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</si>
  <si>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</si>
  <si>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</si>
  <si>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</si>
  <si>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</si>
  <si>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</si>
  <si>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</si>
  <si>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</si>
  <si>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</si>
  <si>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</si>
  <si>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</si>
  <si>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</si>
  <si>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</si>
  <si>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</si>
  <si>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</si>
  <si>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</si>
  <si>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</si>
  <si>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</si>
  <si>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</si>
  <si>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</si>
  <si>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</si>
  <si>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</si>
  <si>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</si>
  <si>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</si>
  <si>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</si>
  <si>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</si>
  <si>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</si>
  <si>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</si>
  <si>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</si>
  <si>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</si>
  <si>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</si>
  <si>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</si>
  <si>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</si>
  <si>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</si>
  <si>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</si>
  <si>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</si>
  <si>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</si>
  <si>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</si>
  <si>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</si>
  <si>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</si>
  <si>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</si>
  <si>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</si>
  <si>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</si>
  <si>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</si>
  <si>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</si>
  <si>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</si>
  <si>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</si>
  <si>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</si>
  <si>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</si>
  <si>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</si>
  <si>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</si>
  <si>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</si>
  <si>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</si>
  <si>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</si>
  <si>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</si>
  <si>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</si>
  <si>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</si>
  <si>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</si>
  <si>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</si>
  <si>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</si>
  <si>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</si>
  <si>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</si>
  <si>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</si>
  <si>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</si>
  <si>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</si>
  <si>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</si>
  <si>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</si>
  <si>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</si>
  <si>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</si>
  <si>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</si>
  <si>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</si>
  <si>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</si>
  <si>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</si>
  <si>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</si>
  <si>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</si>
  <si>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</si>
  <si>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</si>
  <si>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</si>
  <si>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</si>
  <si>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</si>
  <si>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</si>
  <si>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</si>
  <si>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</si>
  <si>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</si>
  <si>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</si>
  <si>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</si>
  <si>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</si>
  <si>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</si>
  <si>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</si>
  <si>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</si>
  <si>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</si>
  <si>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</si>
  <si>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</si>
  <si>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</si>
  <si>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</si>
  <si>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</si>
  <si>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</si>
  <si>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</si>
  <si>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</si>
  <si>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</si>
  <si>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</si>
  <si>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</si>
  <si>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</si>
  <si>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</si>
  <si>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</si>
  <si>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</si>
  <si>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</si>
  <si>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</si>
  <si>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</si>
  <si>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</si>
  <si>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</si>
  <si>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</si>
  <si>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</si>
  <si>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</si>
  <si>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</si>
  <si>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</si>
  <si>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</si>
  <si>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</si>
  <si>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</si>
  <si>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</si>
  <si>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</si>
  <si>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</si>
  <si>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</si>
  <si>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</si>
  <si>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</si>
  <si>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</si>
  <si>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</si>
  <si>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</si>
  <si>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</si>
  <si>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</si>
  <si>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</si>
  <si>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</si>
  <si>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</si>
  <si>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</si>
  <si>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</si>
  <si>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</si>
  <si>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</si>
  <si>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</si>
  <si>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</si>
  <si>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</si>
  <si>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</si>
  <si>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</si>
  <si>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</si>
  <si>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</si>
  <si>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</si>
  <si>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</si>
  <si>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</si>
  <si>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</si>
  <si>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</si>
  <si>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</si>
  <si>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</si>
  <si>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</si>
  <si>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</si>
  <si>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</si>
  <si>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</si>
  <si>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</si>
  <si>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</si>
  <si>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</si>
  <si>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</si>
  <si>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</si>
  <si>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</si>
  <si>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</si>
  <si>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</si>
  <si>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</si>
  <si>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</si>
  <si>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</si>
  <si>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</si>
  <si>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</si>
  <si>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</si>
  <si>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</si>
  <si>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</si>
  <si>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</si>
  <si>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</si>
  <si>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</si>
  <si>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</si>
  <si>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</si>
  <si>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</si>
  <si>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</si>
  <si>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</si>
  <si>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</si>
  <si>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</si>
  <si>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</si>
  <si>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</si>
  <si>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</si>
  <si>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</si>
  <si>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</si>
  <si>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</si>
  <si>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</si>
  <si>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</si>
  <si>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</si>
  <si>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</si>
  <si>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</si>
  <si>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</si>
  <si>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</si>
  <si>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</si>
  <si>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</si>
  <si>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</si>
  <si>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</si>
  <si>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</si>
  <si>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</si>
  <si>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</si>
  <si>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</si>
  <si>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</si>
  <si>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</si>
  <si>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</si>
  <si>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</si>
  <si>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</si>
  <si>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</si>
  <si>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</si>
  <si>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</si>
  <si>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</si>
  <si>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</si>
  <si>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</si>
  <si>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</si>
  <si>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</si>
  <si>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</si>
  <si>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</si>
  <si>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</si>
  <si>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</si>
  <si>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</si>
  <si>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</si>
  <si>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</si>
  <si>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</si>
  <si>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</si>
  <si>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</si>
  <si>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</si>
  <si>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</si>
  <si>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</si>
  <si>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</si>
  <si>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</si>
  <si>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</si>
  <si>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</si>
  <si>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</si>
  <si>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</si>
  <si>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</si>
  <si>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</si>
  <si>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</si>
  <si>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</si>
  <si>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</si>
  <si>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</si>
  <si>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</si>
  <si>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</si>
  <si>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</si>
  <si>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</si>
  <si>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</si>
  <si>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</si>
  <si>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</si>
  <si>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</si>
  <si>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</si>
  <si>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</si>
  <si>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</si>
  <si>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</si>
  <si>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</si>
  <si>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</si>
  <si>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</si>
  <si>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</si>
  <si>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</si>
  <si>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</si>
  <si>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</si>
  <si>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</si>
  <si>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</si>
  <si>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</si>
  <si>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</si>
  <si>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</si>
  <si>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</si>
  <si>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</si>
  <si>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</si>
  <si>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</si>
  <si>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</si>
  <si>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</si>
  <si>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</si>
  <si>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</si>
  <si>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</si>
  <si>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</si>
  <si>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</si>
  <si>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</si>
  <si>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</si>
  <si>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</si>
  <si>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</si>
  <si>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</si>
  <si>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</si>
  <si>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</si>
  <si>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</si>
  <si>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</si>
  <si>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</si>
  <si>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</si>
  <si>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</si>
  <si>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</si>
  <si>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</si>
  <si>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</si>
  <si>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</si>
  <si>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</si>
  <si>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</si>
  <si>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</si>
  <si>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</si>
  <si>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</si>
  <si>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</si>
  <si>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</si>
  <si>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</si>
  <si>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</si>
  <si>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</si>
  <si>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</si>
  <si>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</si>
  <si>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</si>
  <si>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</si>
  <si>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</si>
  <si>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</si>
  <si>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</si>
  <si>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</si>
  <si>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</si>
  <si>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</si>
  <si>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</si>
  <si>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</si>
  <si>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</si>
  <si>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</si>
  <si>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</si>
  <si>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</si>
  <si>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</si>
  <si>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</si>
  <si>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</si>
  <si>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</si>
  <si>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</si>
  <si>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</si>
  <si>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</si>
  <si>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</si>
  <si>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</si>
  <si>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</si>
  <si>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</si>
  <si>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</si>
  <si>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</si>
  <si>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</si>
  <si>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</si>
  <si>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</si>
  <si>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</si>
  <si>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</si>
  <si>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</si>
  <si>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</si>
  <si>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</si>
  <si>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</si>
  <si>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</si>
  <si>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</si>
  <si>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</si>
  <si>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</si>
  <si>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</si>
  <si>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</si>
  <si>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</si>
  <si>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</si>
  <si>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</si>
  <si>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</si>
  <si>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</si>
  <si>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</si>
  <si>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</si>
  <si>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</si>
  <si>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</si>
  <si>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</si>
  <si>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</si>
  <si>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</si>
  <si>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</si>
  <si>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</si>
  <si>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</si>
  <si>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</si>
  <si>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</si>
  <si>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</si>
  <si>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</si>
  <si>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</si>
  <si>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</si>
  <si>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</si>
  <si>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</si>
  <si>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</si>
  <si>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</si>
  <si>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</si>
  <si>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</si>
  <si>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</si>
  <si>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</si>
  <si>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</si>
  <si>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</si>
  <si>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</si>
  <si>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</si>
  <si>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</si>
  <si>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</si>
  <si>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</si>
  <si>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</si>
  <si>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</si>
  <si>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</si>
  <si>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</si>
  <si>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</si>
  <si>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</si>
  <si>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</si>
  <si>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</si>
  <si>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</si>
  <si>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</si>
  <si>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</si>
  <si>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</si>
  <si>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</si>
  <si>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</si>
  <si>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</si>
  <si>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</si>
  <si>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</si>
  <si>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</si>
  <si>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</si>
  <si>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</si>
  <si>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</si>
  <si>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</si>
  <si>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</si>
  <si>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</si>
  <si>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</si>
  <si>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</si>
  <si>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</si>
  <si>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</si>
  <si>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</si>
  <si>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</si>
  <si>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</si>
  <si>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</si>
  <si>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</si>
  <si>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</si>
  <si>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</si>
  <si>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</si>
  <si>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</si>
  <si>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</si>
  <si>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</si>
  <si>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</si>
  <si>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</si>
  <si>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</si>
  <si>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</si>
  <si>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</si>
  <si>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</si>
  <si>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</si>
  <si>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</si>
  <si>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</si>
  <si>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</si>
  <si>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</si>
  <si>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</si>
  <si>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</si>
  <si>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</si>
  <si>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</si>
  <si>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</si>
  <si>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</si>
  <si>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</si>
  <si>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</si>
  <si>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</si>
  <si>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</si>
  <si>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</si>
  <si>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</si>
  <si>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</si>
  <si>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</si>
  <si>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</si>
  <si>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</si>
  <si>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</si>
  <si>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</si>
  <si>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</si>
  <si>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</si>
  <si>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</si>
  <si>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</si>
  <si>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</si>
  <si>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</si>
  <si>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</si>
  <si>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</si>
  <si>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</si>
  <si>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</si>
  <si>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</si>
  <si>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</si>
  <si>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</si>
  <si>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</si>
  <si>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</si>
  <si>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</si>
  <si>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</si>
  <si>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</si>
  <si>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</si>
  <si>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</si>
  <si>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</si>
  <si>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</si>
  <si>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</si>
  <si>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</si>
  <si>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</si>
  <si>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</si>
  <si>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</si>
  <si>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</si>
  <si>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</si>
  <si>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</si>
  <si>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</si>
  <si>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</si>
  <si>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</si>
  <si>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</si>
  <si>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</si>
  <si>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</si>
  <si>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</si>
  <si>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</si>
  <si>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</si>
  <si>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</si>
  <si>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</si>
  <si>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</si>
  <si>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</si>
  <si>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</si>
  <si>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</si>
  <si>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</si>
  <si>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</si>
  <si>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</si>
  <si>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</si>
  <si>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</si>
  <si>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</si>
  <si>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</si>
  <si>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</si>
  <si>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</si>
  <si>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</si>
  <si>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</si>
  <si>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</si>
  <si>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</si>
  <si>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</si>
  <si>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</si>
  <si>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</si>
  <si>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</si>
  <si>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</si>
  <si>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</si>
  <si>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</si>
  <si>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</si>
  <si>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</si>
  <si>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</si>
  <si>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</si>
  <si>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</si>
  <si>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</si>
  <si>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</si>
  <si>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</si>
  <si>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</si>
  <si>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</si>
  <si>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</si>
  <si>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</si>
  <si>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</si>
  <si>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</si>
  <si>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</si>
  <si>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</si>
  <si>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</si>
  <si>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</si>
  <si>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</si>
  <si>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</si>
  <si>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</si>
  <si>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</si>
  <si>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</si>
  <si>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</si>
  <si>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</si>
  <si>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</si>
  <si>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</si>
  <si>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</si>
  <si>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</si>
  <si>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</si>
  <si>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</si>
  <si>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</si>
  <si>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</si>
  <si>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</si>
  <si>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</si>
  <si>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</si>
  <si>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</si>
  <si>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</si>
  <si>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</si>
  <si>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</si>
  <si>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</si>
  <si>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</si>
  <si>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</si>
  <si>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</si>
  <si>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</si>
  <si>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</si>
  <si>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</si>
  <si>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</si>
  <si>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</si>
  <si>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</si>
  <si>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</si>
  <si>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</si>
  <si>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</si>
  <si>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</si>
  <si>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</si>
  <si>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</si>
  <si>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</si>
  <si>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</si>
  <si>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</si>
  <si>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</si>
  <si>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</si>
  <si>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</si>
  <si>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</si>
  <si>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</si>
  <si>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</si>
  <si>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</si>
  <si>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</si>
  <si>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</si>
  <si>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</si>
  <si>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</si>
  <si>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</si>
  <si>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</si>
  <si>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</si>
  <si>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</si>
  <si>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</si>
  <si>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</si>
  <si>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</si>
  <si>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</si>
  <si>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</si>
  <si>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</si>
  <si>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</si>
  <si>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</si>
  <si>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</si>
  <si>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</si>
  <si>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</si>
  <si>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</si>
  <si>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</si>
  <si>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</si>
  <si>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</si>
  <si>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</si>
  <si>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</si>
  <si>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</si>
  <si>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</si>
  <si>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</si>
  <si>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</si>
  <si>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</si>
  <si>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</si>
  <si>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</si>
  <si>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</si>
  <si>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</si>
  <si>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</si>
  <si>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</si>
  <si>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</si>
  <si>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</si>
  <si>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</si>
  <si>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</si>
  <si>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</si>
  <si>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</si>
  <si>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</si>
  <si>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</si>
  <si>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</si>
  <si>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</si>
  <si>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</si>
  <si>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</si>
  <si>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</si>
  <si>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</si>
  <si>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</si>
  <si>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</si>
  <si>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</si>
  <si>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</si>
  <si>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</si>
  <si>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</si>
  <si>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</si>
  <si>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</si>
  <si>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</si>
  <si>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</si>
  <si>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</si>
  <si>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</si>
  <si>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</si>
  <si>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</si>
  <si>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</si>
  <si>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</si>
  <si>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</si>
  <si>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</si>
  <si>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</si>
  <si>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</si>
  <si>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</si>
  <si>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</si>
  <si>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</si>
  <si>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</si>
  <si>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</si>
  <si>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</si>
  <si>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</si>
  <si>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</si>
  <si>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</si>
  <si>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</si>
  <si>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</si>
  <si>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</si>
  <si>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</si>
  <si>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</si>
  <si>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</si>
  <si>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</si>
  <si>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</si>
  <si>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</si>
  <si>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</si>
  <si>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</si>
  <si>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</si>
  <si>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</si>
  <si>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</si>
  <si>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</si>
  <si>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</si>
  <si>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</si>
  <si>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</si>
  <si>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</si>
  <si>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</si>
  <si>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</si>
  <si>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</si>
  <si>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</si>
  <si>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</si>
  <si>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</si>
  <si>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</si>
  <si>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</si>
  <si>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</si>
  <si>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</si>
  <si>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</si>
  <si>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</si>
  <si>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</si>
  <si>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</si>
  <si>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</si>
  <si>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</si>
  <si>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</si>
  <si>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</si>
  <si>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</si>
  <si>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</si>
  <si>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</si>
  <si>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</si>
  <si>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</si>
  <si>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</si>
  <si>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</si>
  <si>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</si>
  <si>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</si>
  <si>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</si>
  <si>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</si>
  <si>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</si>
  <si>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</si>
  <si>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</si>
  <si>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</si>
  <si>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</si>
  <si>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</si>
  <si>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</si>
  <si>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</si>
  <si>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</si>
  <si>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</si>
  <si>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</si>
  <si>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</si>
  <si>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</si>
  <si>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</si>
  <si>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</si>
  <si>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</si>
  <si>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</si>
  <si>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</si>
  <si>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</si>
  <si>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</si>
  <si>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</si>
  <si>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</si>
  <si>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</si>
  <si>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</si>
  <si>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</si>
  <si>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</si>
  <si>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</si>
  <si>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</si>
  <si>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</si>
  <si>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</si>
  <si>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</si>
  <si>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</si>
  <si>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</si>
  <si>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</si>
  <si>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</si>
  <si>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</si>
  <si>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</si>
  <si>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</si>
  <si>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</si>
  <si>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</si>
  <si>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</si>
  <si>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</si>
  <si>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</si>
  <si>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</si>
  <si>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</si>
  <si>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</si>
  <si>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</si>
  <si>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</si>
  <si>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</si>
  <si>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</si>
  <si>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</si>
  <si>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</si>
  <si>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</si>
  <si>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</si>
  <si>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</si>
  <si>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</si>
  <si>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</si>
  <si>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</si>
  <si>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</si>
  <si>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</si>
  <si>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</si>
  <si>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</si>
  <si>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</si>
  <si>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</si>
  <si>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</si>
  <si>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</si>
  <si>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</si>
  <si>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</si>
  <si>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</si>
  <si>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</si>
  <si>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</si>
  <si>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</si>
  <si>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</si>
  <si>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</si>
  <si>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</si>
  <si>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</si>
  <si>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</si>
  <si>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</si>
  <si>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</si>
  <si>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</si>
  <si>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</si>
  <si>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</si>
  <si>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</si>
  <si>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</si>
  <si>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</si>
  <si>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</si>
  <si>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</si>
  <si>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</si>
  <si>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</si>
  <si>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</si>
  <si>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</si>
  <si>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</si>
  <si>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</si>
  <si>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</si>
  <si>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</si>
  <si>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</si>
  <si>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</si>
  <si>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</si>
  <si>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</si>
  <si>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</si>
  <si>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</si>
  <si>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</si>
  <si>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</si>
  <si>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</si>
  <si>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</si>
  <si>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</si>
  <si>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</si>
  <si>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</si>
  <si>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</si>
  <si>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</si>
  <si>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</si>
  <si>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</si>
  <si>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</si>
  <si>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</si>
  <si>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</si>
  <si>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</si>
  <si>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</si>
  <si>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</si>
  <si>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</si>
  <si>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</si>
  <si>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</si>
  <si>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</si>
  <si>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</si>
  <si>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</si>
  <si>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</si>
  <si>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</si>
  <si>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</si>
  <si>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</si>
  <si>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</si>
  <si>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</si>
  <si>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</si>
  <si>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</si>
  <si>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</si>
  <si>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</si>
  <si>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</si>
  <si>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</si>
  <si>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</si>
  <si>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</si>
  <si>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</si>
  <si>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</si>
  <si>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</si>
  <si>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</si>
  <si>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</si>
  <si>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</si>
  <si>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</si>
  <si>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</si>
  <si>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</si>
  <si>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</si>
  <si>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</si>
  <si>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</si>
  <si>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</si>
  <si>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</si>
  <si>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</si>
  <si>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</si>
  <si>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</si>
  <si>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</si>
  <si>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</si>
  <si>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</si>
  <si>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</si>
  <si>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</si>
  <si>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</si>
  <si>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</si>
  <si>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</si>
  <si>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</si>
  <si>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</si>
  <si>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</si>
  <si>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</si>
  <si>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</si>
  <si>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</si>
  <si>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</si>
  <si>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</si>
  <si>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</si>
  <si>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</si>
  <si>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</si>
  <si>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</si>
  <si>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</si>
  <si>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</si>
  <si>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</si>
  <si>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</si>
  <si>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</si>
  <si>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</si>
  <si>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</si>
  <si>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</si>
  <si>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</si>
  <si>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</si>
  <si>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</si>
  <si>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</si>
  <si>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</si>
  <si>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</si>
  <si>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</si>
  <si>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</si>
  <si>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</si>
  <si>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</si>
  <si>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</si>
  <si>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</si>
  <si>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</si>
  <si>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</si>
  <si>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</si>
  <si>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</si>
  <si>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</si>
  <si>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</si>
  <si>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</si>
  <si>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</si>
  <si>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</si>
  <si>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</si>
  <si>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</si>
  <si>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</si>
  <si>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</si>
  <si>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</si>
  <si>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</si>
  <si>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</si>
  <si>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</si>
  <si>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</si>
  <si>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</si>
  <si>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</si>
  <si>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</si>
  <si>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</si>
  <si>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</si>
  <si>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</si>
  <si>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</si>
  <si>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</si>
  <si>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</si>
  <si>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</si>
  <si>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</si>
  <si>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</si>
  <si>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</si>
  <si>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</si>
  <si>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</si>
  <si>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</si>
  <si>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</si>
  <si>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</si>
  <si>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</si>
  <si>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</si>
  <si>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</si>
  <si>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</si>
  <si>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</si>
  <si>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</si>
  <si>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</si>
  <si>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</si>
  <si>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</si>
  <si>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</si>
  <si>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</si>
  <si>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</si>
  <si>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</si>
  <si>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</si>
  <si>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</si>
  <si>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</si>
  <si>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</si>
  <si>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</si>
  <si>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</si>
  <si>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</si>
  <si>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</si>
  <si>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</si>
  <si>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</si>
  <si>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</si>
  <si>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</si>
  <si>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</si>
  <si>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</si>
  <si>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</si>
  <si>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</si>
  <si>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</si>
  <si>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</si>
  <si>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</si>
  <si>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</si>
  <si>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</si>
  <si>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</si>
  <si>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</si>
  <si>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</si>
  <si>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</si>
  <si>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</si>
  <si>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</si>
  <si>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</si>
  <si>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</si>
  <si>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</si>
  <si>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</si>
  <si>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</si>
  <si>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</si>
  <si>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</si>
  <si>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</si>
  <si>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</si>
  <si>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</si>
  <si>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</si>
  <si>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</si>
  <si>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</si>
  <si>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</si>
  <si>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</si>
  <si>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</si>
  <si>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</si>
  <si>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</si>
  <si>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</si>
  <si>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</si>
  <si>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</si>
  <si>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</si>
  <si>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</si>
  <si>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</si>
  <si>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</si>
  <si>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</si>
  <si>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</si>
  <si>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</si>
  <si>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</si>
  <si>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</si>
  <si>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</si>
  <si>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</si>
  <si>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</si>
  <si>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</si>
  <si>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</si>
  <si>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</si>
  <si>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</si>
  <si>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</si>
  <si>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</si>
  <si>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</si>
  <si>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</si>
  <si>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</si>
  <si>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</si>
  <si>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</si>
  <si>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</si>
  <si>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</si>
  <si>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</si>
  <si>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</si>
  <si>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</si>
  <si>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</si>
  <si>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</si>
  <si>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</si>
  <si>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</si>
  <si>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</si>
  <si>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</si>
  <si>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</si>
  <si>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</si>
  <si>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</si>
  <si>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</si>
  <si>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</si>
  <si>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</si>
  <si>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</si>
  <si>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</si>
  <si>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</si>
  <si>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</si>
  <si>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</si>
  <si>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</si>
  <si>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</si>
  <si>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</si>
  <si>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</si>
  <si>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</si>
  <si>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</si>
  <si>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</si>
  <si>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</si>
  <si>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</si>
  <si>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</si>
  <si>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</si>
  <si>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</si>
  <si>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</si>
  <si>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</si>
  <si>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</si>
  <si>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</si>
  <si>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</si>
  <si>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</si>
  <si>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</si>
  <si>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</si>
  <si>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</si>
  <si>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</si>
  <si>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</si>
  <si>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</si>
  <si>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</si>
  <si>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</si>
  <si>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</si>
  <si>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</si>
  <si>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</si>
  <si>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</si>
  <si>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</si>
  <si>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</si>
  <si>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</si>
  <si>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</si>
  <si>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</si>
  <si>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</si>
  <si>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</si>
  <si>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</si>
  <si>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</si>
  <si>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</si>
  <si>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</si>
  <si>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</si>
  <si>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</si>
  <si>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</si>
  <si>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</si>
  <si>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</si>
  <si>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</si>
  <si>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</si>
  <si>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</si>
  <si>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</si>
  <si>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</si>
  <si>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</si>
  <si>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</si>
  <si>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</si>
  <si>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</si>
  <si>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</si>
  <si>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</si>
  <si>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</si>
  <si>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</si>
  <si>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</si>
  <si>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</si>
  <si>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</si>
  <si>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</si>
  <si>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</si>
  <si>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</si>
  <si>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</si>
  <si>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</si>
  <si>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</si>
  <si>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</si>
  <si>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</si>
  <si>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</si>
  <si>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</si>
  <si>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</si>
  <si>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</si>
  <si>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</si>
  <si>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</si>
  <si>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</si>
  <si>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</si>
  <si>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</si>
  <si>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</si>
  <si>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</si>
  <si>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</si>
  <si>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</si>
  <si>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</si>
  <si>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</si>
  <si>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</si>
  <si>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</si>
  <si>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</si>
  <si>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</si>
  <si>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</si>
  <si>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</si>
  <si>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</si>
  <si>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</si>
  <si>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</si>
  <si>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</si>
  <si>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</si>
  <si>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</si>
  <si>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</si>
  <si>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</si>
  <si>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</si>
  <si>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</si>
  <si>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</si>
  <si>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</si>
  <si>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</si>
  <si>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</si>
  <si>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</si>
  <si>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</si>
  <si>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</si>
  <si>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</si>
  <si>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</si>
  <si>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</si>
  <si>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</si>
  <si>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</si>
  <si>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</si>
  <si>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</si>
  <si>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</si>
  <si>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</si>
  <si>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</si>
  <si>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</si>
  <si>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</si>
  <si>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</si>
  <si>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</si>
  <si>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</si>
  <si>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</si>
  <si>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</si>
  <si>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</si>
  <si>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</si>
  <si>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</si>
  <si>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</si>
  <si>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</si>
  <si>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</si>
  <si>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</si>
  <si>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</si>
  <si>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</si>
  <si>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</si>
  <si>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</si>
  <si>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</si>
  <si>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</si>
  <si>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</si>
  <si>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</si>
  <si>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</si>
  <si>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</si>
  <si>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</si>
  <si>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</si>
  <si>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</si>
  <si>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</si>
  <si>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</si>
  <si>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</si>
  <si>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</si>
  <si>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</si>
  <si>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</si>
  <si>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</si>
  <si>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</si>
  <si>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</si>
  <si>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</si>
  <si>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</si>
  <si>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</si>
  <si>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</si>
  <si>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</si>
  <si>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</si>
  <si>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</si>
  <si>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</si>
  <si>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</si>
  <si>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</si>
  <si>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</si>
  <si>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</si>
  <si>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</si>
  <si>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</si>
  <si>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</si>
  <si>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</si>
  <si>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</si>
  <si>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</si>
  <si>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</si>
  <si>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</si>
  <si>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</si>
  <si>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</si>
  <si>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</si>
  <si>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</si>
  <si>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</si>
  <si>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</si>
  <si>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</si>
  <si>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</si>
  <si>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</si>
  <si>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</si>
  <si>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</si>
  <si>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</si>
  <si>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</si>
  <si>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</si>
  <si>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</si>
  <si>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</si>
  <si>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</si>
  <si>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</si>
  <si>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</si>
  <si>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</si>
  <si>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</si>
  <si>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</si>
  <si>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</si>
  <si>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</si>
  <si>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</si>
  <si>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</si>
  <si>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</si>
  <si>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</si>
  <si>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</si>
  <si>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</si>
  <si>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</si>
  <si>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</si>
  <si>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</si>
  <si>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</si>
  <si>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</si>
  <si>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</si>
  <si>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</si>
  <si>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</si>
  <si>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</si>
  <si>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</si>
  <si>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</si>
  <si>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</si>
  <si>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</si>
  <si>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</si>
  <si>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</si>
  <si>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</si>
  <si>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</si>
  <si>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</si>
  <si>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</si>
  <si>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</si>
  <si>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</si>
  <si>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</si>
  <si>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</si>
  <si>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</si>
  <si>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</si>
  <si>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</si>
  <si>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</si>
  <si>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</si>
  <si>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</si>
  <si>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</si>
  <si>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</si>
  <si>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</si>
  <si>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</si>
  <si>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</si>
  <si>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</si>
  <si>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</si>
  <si>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</si>
  <si>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</si>
  <si>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</si>
  <si>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</si>
  <si>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</si>
  <si>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</si>
  <si>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</si>
  <si>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</si>
  <si>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</si>
  <si>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</si>
  <si>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</si>
  <si>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</si>
  <si>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</si>
  <si>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</si>
  <si>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</si>
  <si>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</si>
  <si>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</si>
  <si>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</si>
  <si>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</si>
  <si>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</si>
  <si>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</si>
  <si>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</si>
  <si>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</si>
  <si>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</si>
  <si>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</si>
  <si>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</si>
  <si>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</si>
  <si>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</si>
  <si>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</si>
  <si>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</si>
  <si>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</si>
  <si>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</si>
  <si>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</si>
  <si>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</si>
  <si>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</si>
  <si>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</si>
  <si>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</si>
  <si>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</si>
  <si>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</si>
  <si>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</si>
  <si>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</si>
  <si>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</si>
  <si>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</si>
  <si>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</si>
  <si>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</si>
  <si>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</si>
  <si>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</si>
  <si>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</si>
  <si>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</si>
  <si>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</si>
  <si>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</si>
  <si>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</si>
  <si>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</si>
  <si>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</si>
  <si>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</si>
  <si>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</si>
  <si>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</si>
  <si>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</si>
  <si>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</si>
  <si>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</si>
  <si>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</si>
  <si>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</si>
  <si>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</si>
  <si>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</si>
  <si>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</si>
  <si>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</si>
  <si>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</si>
  <si>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</si>
  <si>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</si>
  <si>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</si>
  <si>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</si>
  <si>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</si>
  <si>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</si>
  <si>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</si>
  <si>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</si>
  <si>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</si>
  <si>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</si>
  <si>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</si>
  <si>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</si>
  <si>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</si>
  <si>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</si>
  <si>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</si>
  <si>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</si>
  <si>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</si>
  <si>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</si>
  <si>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</si>
  <si>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</si>
  <si>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</si>
  <si>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</si>
  <si>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</si>
  <si>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</si>
  <si>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</si>
  <si>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</si>
  <si>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</si>
  <si>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</si>
  <si>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</si>
  <si>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</si>
  <si>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</si>
  <si>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</si>
  <si>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</si>
  <si>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</si>
  <si>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</si>
  <si>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</si>
  <si>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</si>
  <si>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</si>
  <si>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</si>
  <si>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</si>
  <si>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</si>
  <si>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</si>
  <si>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</si>
  <si>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</si>
  <si>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</si>
  <si>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</si>
  <si>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</si>
  <si>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</si>
  <si>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</si>
  <si>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</si>
  <si>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</si>
  <si>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</si>
  <si>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</si>
  <si>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</si>
  <si>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</si>
  <si>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</si>
  <si>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</si>
  <si>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</si>
  <si>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</si>
  <si>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</si>
  <si>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</si>
  <si>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</si>
  <si>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</si>
  <si>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</si>
  <si>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</si>
  <si>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</si>
  <si>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</si>
  <si>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</si>
  <si>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</si>
  <si>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</si>
  <si>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</si>
  <si>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</si>
  <si>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</si>
  <si>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</si>
  <si>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</si>
  <si>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</si>
  <si>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</si>
  <si>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</si>
  <si>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</si>
  <si>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</si>
  <si>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</si>
  <si>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</si>
  <si>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</si>
  <si>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</si>
  <si>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</si>
  <si>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</si>
  <si>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</si>
  <si>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</si>
  <si>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</si>
  <si>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</si>
  <si>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</si>
  <si>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</si>
  <si>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</si>
  <si>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</si>
  <si>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</si>
  <si>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</si>
  <si>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</si>
  <si>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</si>
  <si>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</si>
  <si>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</si>
  <si>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</si>
  <si>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</si>
  <si>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</si>
  <si>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</si>
  <si>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</si>
  <si>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</si>
  <si>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</si>
  <si>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</si>
  <si>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</si>
  <si>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</si>
  <si>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</si>
  <si>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</si>
  <si>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</si>
  <si>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</si>
  <si>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</si>
  <si>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</si>
  <si>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</si>
  <si>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</si>
  <si>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</si>
  <si>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</si>
  <si>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</si>
  <si>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</si>
  <si>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</si>
  <si>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</si>
  <si>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</si>
  <si>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</si>
  <si>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</si>
  <si>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</si>
  <si>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</si>
  <si>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</si>
  <si>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</si>
  <si>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</si>
  <si>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</si>
  <si>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</si>
  <si>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</si>
  <si>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</si>
  <si>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</si>
  <si>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</si>
  <si>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</si>
  <si>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</si>
  <si>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</si>
  <si>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</si>
  <si>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</si>
  <si>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</si>
  <si>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</si>
  <si>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</si>
  <si>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</si>
  <si>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</si>
  <si>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</si>
  <si>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</si>
  <si>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</si>
  <si>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</si>
  <si>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</si>
  <si>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</si>
  <si>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</si>
  <si>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</si>
  <si>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</si>
  <si>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</si>
  <si>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</si>
  <si>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</si>
  <si>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</si>
  <si>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</si>
  <si>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</si>
  <si>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</si>
  <si>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</si>
  <si>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</si>
  <si>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</si>
  <si>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</si>
  <si>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</si>
  <si>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</si>
  <si>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</si>
  <si>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</si>
  <si>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</si>
  <si>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</si>
  <si>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</si>
  <si>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</si>
  <si>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</si>
  <si>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</si>
  <si>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</si>
  <si>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</si>
  <si>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</si>
  <si>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</si>
  <si>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</si>
  <si>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</si>
  <si>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</si>
  <si>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</si>
  <si>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</si>
  <si>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</si>
  <si>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</si>
  <si>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</si>
  <si>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</si>
  <si>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</si>
  <si>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</si>
  <si>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</si>
  <si>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</si>
  <si>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</si>
  <si>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</si>
  <si>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</si>
  <si>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</si>
  <si>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</si>
  <si>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</si>
  <si>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</si>
  <si>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</si>
  <si>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</si>
  <si>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</si>
  <si>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</si>
  <si>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</si>
  <si>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</si>
  <si>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</si>
  <si>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</si>
  <si>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</si>
  <si>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</si>
  <si>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</si>
  <si>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</si>
  <si>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</si>
  <si>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</si>
  <si>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</si>
  <si>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</si>
  <si>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</si>
  <si>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</si>
  <si>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</si>
  <si>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</si>
  <si>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</si>
  <si>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</si>
  <si>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</si>
  <si>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</si>
  <si>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</si>
  <si>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</si>
  <si>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</si>
  <si>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</si>
  <si>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</si>
  <si>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</si>
  <si>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</si>
  <si>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</si>
  <si>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</si>
  <si>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</si>
  <si>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</si>
  <si>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</si>
  <si>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</si>
  <si>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</si>
  <si>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</si>
  <si>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</si>
  <si>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</si>
  <si>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</si>
  <si>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</si>
  <si>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</si>
  <si>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</si>
  <si>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</si>
  <si>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</si>
  <si>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</si>
  <si>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</si>
  <si>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</si>
  <si>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</si>
  <si>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</si>
  <si>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</si>
  <si>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</si>
  <si>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</si>
  <si>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</si>
  <si>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</si>
  <si>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</si>
  <si>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</si>
  <si>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</si>
  <si>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</si>
  <si>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</si>
  <si>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</si>
  <si>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</si>
  <si>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</si>
  <si>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</si>
  <si>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</si>
  <si>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</si>
  <si>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</si>
  <si>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</si>
  <si>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</si>
  <si>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</si>
  <si>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</si>
  <si>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</si>
  <si>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</si>
  <si>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</si>
  <si>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</si>
  <si>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</si>
  <si>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</si>
  <si>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</si>
  <si>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</si>
  <si>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</si>
  <si>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</si>
  <si>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</si>
  <si>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</si>
  <si>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</si>
  <si>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</si>
  <si>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</si>
  <si>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</si>
  <si>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</si>
  <si>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</si>
  <si>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</si>
  <si>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</si>
  <si>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</si>
  <si>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</si>
  <si>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</si>
  <si>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</si>
  <si>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</si>
  <si>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</si>
  <si>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</si>
  <si>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</si>
  <si>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</si>
  <si>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</si>
  <si>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</si>
  <si>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</si>
  <si>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</si>
  <si>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</si>
  <si>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</si>
  <si>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</si>
  <si>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</si>
  <si>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</si>
  <si>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</si>
  <si>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</si>
  <si>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</si>
  <si>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</si>
  <si>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</si>
  <si>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</si>
  <si>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</si>
  <si>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</si>
  <si>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</si>
  <si>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</si>
  <si>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</si>
  <si>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</si>
  <si>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</si>
  <si>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</si>
  <si>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</si>
  <si>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</si>
  <si>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</si>
  <si>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</si>
  <si>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</si>
  <si>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</si>
  <si>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</si>
  <si>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</si>
  <si>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</si>
  <si>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</si>
  <si>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</si>
  <si>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</si>
  <si>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</si>
  <si>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</si>
  <si>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</si>
  <si>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</si>
  <si>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</si>
  <si>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</si>
  <si>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</si>
  <si>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</si>
  <si>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</si>
  <si>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</si>
  <si>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</si>
  <si>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</si>
  <si>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</si>
  <si>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</si>
  <si>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</si>
  <si>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</si>
  <si>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</si>
  <si>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</si>
  <si>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</si>
  <si>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</si>
  <si>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</si>
  <si>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</si>
  <si>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</si>
  <si>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</si>
  <si>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</si>
  <si>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</si>
  <si>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</si>
  <si>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</si>
  <si>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</si>
  <si>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</si>
  <si>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</si>
  <si>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</si>
  <si>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</si>
  <si>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</si>
  <si>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</si>
  <si>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</si>
  <si>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</si>
  <si>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</si>
  <si>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</si>
  <si>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</si>
  <si>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</si>
  <si>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</si>
  <si>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</si>
  <si>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</si>
  <si>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</si>
  <si>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</si>
  <si>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</si>
  <si>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</si>
  <si>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</si>
  <si>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</si>
  <si>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</si>
  <si>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</si>
  <si>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</si>
  <si>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</si>
  <si>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</si>
  <si>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</si>
  <si>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</si>
  <si>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</si>
  <si>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</si>
  <si>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</si>
  <si>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</si>
  <si>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</si>
  <si>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</si>
  <si>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</si>
  <si>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</si>
  <si>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</si>
  <si>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</si>
  <si>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</si>
  <si>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</si>
  <si>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</si>
  <si>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</si>
  <si>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</si>
  <si>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</si>
  <si>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</si>
  <si>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</si>
  <si>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</si>
  <si>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</si>
  <si>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</si>
  <si>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</si>
  <si>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</si>
  <si>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</si>
  <si>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</si>
  <si>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</si>
  <si>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</si>
  <si>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</si>
  <si>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</si>
  <si>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</si>
  <si>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</si>
  <si>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</si>
  <si>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</si>
  <si>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</si>
  <si>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</si>
  <si>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</si>
  <si>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</si>
  <si>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</si>
  <si>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</si>
  <si>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</si>
  <si>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</si>
  <si>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</si>
  <si>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</si>
  <si>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</si>
  <si>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</si>
  <si>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</si>
  <si>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</si>
  <si>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</si>
  <si>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</si>
  <si>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</si>
  <si>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</si>
  <si>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</si>
  <si>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</si>
  <si>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</si>
  <si>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</si>
  <si>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</si>
  <si>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</si>
  <si>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</si>
  <si>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</si>
  <si>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</si>
  <si>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</si>
  <si>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</si>
  <si>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</si>
  <si>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</si>
  <si>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</si>
  <si>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</si>
  <si>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</si>
  <si>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</si>
  <si>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</si>
  <si>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</si>
  <si>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</si>
  <si>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</si>
  <si>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</si>
  <si>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</si>
  <si>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</si>
  <si>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</si>
  <si>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</si>
  <si>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</si>
  <si>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</si>
  <si>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</si>
  <si>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</si>
  <si>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</si>
  <si>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</si>
  <si>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</si>
  <si>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</si>
  <si>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</si>
  <si>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</si>
  <si>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</si>
  <si>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</si>
  <si>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</si>
  <si>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</si>
  <si>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</si>
  <si>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</si>
  <si>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</si>
  <si>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</si>
  <si>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</si>
  <si>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</si>
  <si>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</si>
  <si>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</si>
  <si>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</si>
  <si>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</si>
  <si>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</si>
  <si>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</si>
  <si>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</si>
  <si>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</si>
  <si>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</si>
  <si>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</si>
  <si>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</si>
  <si>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</si>
  <si>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</si>
  <si>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</si>
  <si>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</si>
  <si>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</si>
  <si>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</si>
  <si>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</si>
  <si>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</si>
  <si>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</si>
  <si>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</si>
  <si>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</si>
  <si>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</si>
  <si>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</si>
  <si>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</si>
  <si>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</si>
  <si>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</si>
  <si>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</si>
  <si>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</si>
  <si>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</si>
  <si>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</si>
  <si>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</si>
  <si>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</si>
  <si>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</si>
  <si>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</si>
  <si>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</si>
  <si>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</si>
  <si>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</si>
  <si>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</si>
  <si>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</si>
  <si>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</si>
  <si>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</si>
  <si>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</si>
  <si>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</si>
  <si>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</si>
  <si>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</si>
  <si>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</si>
  <si>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</si>
  <si>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</si>
  <si>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</si>
  <si>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</si>
  <si>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</si>
  <si>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</si>
  <si>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</si>
  <si>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</si>
  <si>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</si>
  <si>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</si>
  <si>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</si>
  <si>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</si>
  <si>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</si>
  <si>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</si>
  <si>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</si>
  <si>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</si>
  <si>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</si>
  <si>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</si>
  <si>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</si>
  <si>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</si>
  <si>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</si>
  <si>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</si>
  <si>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</si>
  <si>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</si>
  <si>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</si>
  <si>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</si>
  <si>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</si>
  <si>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</si>
  <si>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</si>
  <si>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</si>
  <si>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</si>
  <si>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</si>
  <si>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</si>
  <si>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</si>
  <si>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</si>
  <si>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</si>
  <si>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</si>
  <si>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</si>
  <si>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</si>
  <si>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</si>
  <si>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</si>
  <si>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</si>
  <si>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</si>
  <si>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</si>
  <si>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</si>
  <si>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</si>
  <si>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</si>
  <si>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</si>
  <si>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</si>
  <si>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</si>
  <si>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</si>
  <si>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</si>
  <si>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</si>
  <si>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</si>
  <si>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</si>
  <si>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</si>
  <si>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</si>
  <si>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</si>
  <si>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</si>
  <si>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</si>
  <si>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</si>
  <si>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</si>
  <si>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</si>
  <si>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</si>
  <si>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</si>
  <si>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</si>
  <si>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</si>
  <si>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</si>
  <si>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</si>
  <si>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</si>
  <si>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</si>
  <si>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</si>
  <si>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</si>
  <si>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</si>
  <si>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</si>
  <si>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</si>
  <si>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</si>
  <si>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</si>
  <si>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</si>
  <si>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</si>
  <si>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</si>
  <si>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</si>
  <si>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</si>
  <si>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</si>
  <si>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</si>
  <si>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</si>
  <si>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</si>
  <si>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</si>
  <si>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</si>
  <si>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</si>
  <si>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</si>
  <si>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</si>
  <si>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</si>
  <si>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</si>
  <si>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</si>
  <si>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</si>
  <si>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</si>
  <si>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</si>
  <si>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</si>
  <si>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</si>
  <si>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</si>
  <si>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</si>
  <si>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</si>
  <si>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</si>
  <si>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</si>
  <si>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</si>
  <si>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</si>
  <si>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</si>
  <si>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</si>
  <si>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</si>
  <si>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</si>
  <si>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</si>
  <si>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</si>
  <si>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</si>
  <si>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</si>
  <si>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</si>
  <si>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</si>
  <si>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</si>
  <si>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</si>
  <si>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</si>
  <si>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</si>
  <si>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</si>
  <si>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</si>
  <si>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</si>
  <si>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</si>
  <si>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</si>
  <si>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</si>
  <si>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</si>
  <si>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</si>
  <si>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</si>
  <si>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</si>
  <si>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</si>
  <si>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</si>
  <si>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</si>
  <si>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</si>
  <si>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</si>
  <si>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</si>
  <si>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</si>
  <si>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</si>
  <si>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</si>
  <si>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</si>
  <si>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</si>
  <si>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</si>
  <si>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</si>
  <si>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</si>
  <si>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</si>
  <si>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</si>
  <si>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</si>
  <si>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</si>
  <si>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</si>
  <si>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</si>
  <si>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</si>
  <si>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</si>
  <si>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</si>
  <si>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</si>
  <si>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</si>
  <si>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</si>
  <si>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</si>
  <si>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</si>
  <si>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</si>
  <si>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</si>
  <si>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</si>
  <si>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</si>
  <si>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</si>
  <si>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</si>
  <si>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</si>
  <si>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</si>
  <si>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</si>
  <si>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</si>
  <si>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</si>
  <si>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</si>
  <si>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</si>
  <si>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</si>
  <si>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</si>
  <si>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</si>
  <si>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</si>
  <si>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</si>
  <si>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</si>
  <si>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</si>
  <si>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</si>
  <si>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</si>
  <si>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</si>
  <si>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</si>
  <si>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</si>
  <si>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</si>
  <si>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</si>
  <si>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</si>
  <si>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</si>
  <si>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</si>
  <si>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</si>
  <si>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</si>
  <si>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</si>
  <si>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</si>
  <si>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</si>
  <si>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</si>
  <si>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</si>
  <si>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</si>
  <si>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</si>
  <si>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</si>
  <si>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</si>
  <si>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</si>
  <si>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</si>
  <si>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</si>
  <si>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</si>
  <si>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</si>
  <si>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</si>
  <si>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</si>
  <si>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</si>
  <si>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</si>
  <si>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</si>
  <si>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</si>
  <si>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</si>
  <si>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</si>
  <si>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</si>
  <si>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</si>
  <si>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</si>
  <si>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</si>
  <si>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</si>
  <si>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</si>
  <si>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</si>
  <si>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</si>
  <si>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</si>
  <si>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</si>
  <si>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</si>
  <si>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</si>
  <si>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</si>
  <si>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</si>
  <si>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</si>
  <si>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</si>
  <si>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</si>
  <si>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</si>
  <si>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</si>
  <si>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</si>
  <si>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</si>
  <si>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</si>
  <si>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</si>
  <si>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</si>
  <si>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</si>
  <si>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</si>
  <si>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</si>
  <si>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</si>
  <si>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</si>
  <si>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</si>
  <si>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</si>
  <si>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</si>
  <si>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</si>
  <si>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</si>
  <si>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</si>
  <si>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</si>
  <si>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</si>
  <si>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</si>
  <si>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</si>
  <si>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</si>
  <si>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</si>
  <si>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</si>
  <si>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</si>
  <si>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</si>
  <si>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</si>
  <si>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</si>
  <si>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</si>
  <si>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</si>
  <si>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</si>
  <si>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</si>
  <si>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</si>
  <si>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</si>
  <si>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</si>
  <si>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</si>
  <si>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</si>
  <si>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</si>
  <si>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</si>
  <si>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</si>
  <si>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</si>
  <si>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</si>
  <si>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</si>
  <si>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</si>
  <si>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</si>
  <si>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</si>
  <si>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</si>
  <si>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</si>
  <si>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</si>
  <si>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</si>
  <si>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</si>
  <si>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</si>
  <si>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</si>
  <si>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</si>
  <si>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</si>
  <si>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</si>
  <si>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</si>
  <si>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</si>
  <si>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</si>
  <si>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</si>
  <si>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</si>
  <si>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</si>
  <si>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</si>
  <si>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</si>
  <si>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</si>
  <si>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</si>
  <si>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</si>
  <si>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</si>
  <si>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</si>
  <si>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</si>
  <si>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</si>
  <si>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</si>
  <si>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</si>
  <si>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</si>
  <si>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</si>
  <si>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</si>
  <si>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</si>
  <si>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</si>
  <si>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</si>
  <si>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</si>
  <si>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</si>
  <si>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</si>
  <si>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</si>
  <si>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</si>
  <si>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</si>
  <si>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</si>
  <si>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</si>
  <si>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</si>
  <si>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</si>
  <si>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</si>
  <si>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</si>
  <si>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</si>
  <si>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</si>
  <si>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</si>
  <si>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</si>
  <si>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</si>
  <si>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</si>
  <si>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</si>
  <si>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</si>
  <si>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</si>
  <si>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</si>
  <si>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</si>
  <si>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</si>
  <si>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</si>
  <si>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</si>
  <si>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</si>
  <si>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</si>
  <si>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</si>
  <si>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</si>
  <si>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</si>
  <si>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</si>
  <si>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</si>
  <si>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</si>
  <si>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</si>
  <si>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</si>
  <si>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</si>
  <si>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</si>
  <si>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</si>
  <si>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</si>
  <si>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</si>
  <si>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</si>
  <si>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</si>
  <si>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</si>
  <si>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</si>
  <si>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</si>
  <si>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</si>
  <si>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</si>
  <si>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</si>
  <si>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</si>
  <si>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</si>
  <si>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</si>
  <si>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</si>
  <si>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</si>
  <si>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</si>
  <si>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</si>
  <si>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</si>
  <si>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</si>
  <si>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</si>
  <si>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</si>
  <si>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</si>
  <si>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</si>
  <si>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</si>
  <si>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</si>
  <si>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</si>
  <si>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</si>
  <si>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</si>
  <si>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</si>
  <si>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</si>
  <si>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</si>
  <si>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</si>
  <si>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</si>
  <si>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</si>
  <si>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</si>
  <si>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</si>
  <si>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</si>
  <si>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</si>
  <si>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</si>
  <si>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</si>
  <si>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</si>
  <si>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</si>
  <si>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</si>
  <si>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</si>
  <si>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</si>
  <si>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</si>
  <si>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</si>
  <si>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</si>
  <si>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</si>
  <si>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</si>
  <si>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</si>
  <si>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</si>
  <si>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</si>
  <si>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</si>
  <si>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</si>
  <si>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</si>
  <si>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</si>
  <si>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</si>
  <si>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</si>
  <si>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</si>
  <si>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</si>
  <si>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</si>
  <si>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</si>
  <si>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</si>
  <si>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</si>
  <si>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</si>
  <si>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</si>
  <si>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</si>
  <si>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</si>
  <si>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</si>
  <si>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</si>
  <si>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</si>
  <si>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</si>
  <si>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</si>
  <si>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</si>
  <si>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</si>
  <si>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</si>
  <si>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</si>
  <si>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</si>
  <si>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</si>
  <si>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</si>
  <si>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</si>
  <si>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</si>
  <si>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</si>
  <si>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</si>
  <si>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</si>
  <si>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</si>
  <si>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</si>
  <si>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</si>
  <si>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</si>
  <si>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</si>
  <si>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</si>
  <si>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</si>
  <si>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</si>
  <si>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</si>
  <si>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</si>
  <si>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</si>
  <si>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</si>
  <si>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</si>
  <si>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</si>
  <si>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</si>
  <si>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</si>
  <si>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</si>
  <si>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</si>
  <si>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</si>
  <si>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</si>
  <si>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</si>
  <si>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</si>
  <si>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</si>
  <si>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</si>
  <si>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</si>
  <si>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</si>
  <si>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</si>
  <si>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</si>
  <si>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</si>
  <si>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</si>
  <si>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</si>
  <si>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</si>
  <si>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</si>
  <si>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</si>
  <si>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</si>
  <si>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</si>
  <si>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</si>
  <si>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</si>
  <si>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</si>
  <si>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</si>
  <si>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</si>
  <si>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</si>
  <si>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</si>
  <si>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</si>
  <si>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</si>
  <si>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</si>
  <si>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</si>
  <si>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</si>
  <si>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</si>
  <si>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</si>
  <si>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</si>
  <si>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</si>
  <si>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</si>
  <si>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</si>
  <si>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</si>
  <si>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</si>
  <si>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</si>
  <si>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</si>
  <si>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</si>
  <si>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</si>
  <si>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</si>
  <si>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</si>
  <si>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</si>
  <si>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</si>
  <si>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</si>
  <si>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</si>
  <si>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</si>
  <si>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</si>
  <si>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</si>
  <si>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</si>
  <si>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</si>
  <si>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</si>
  <si>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</si>
  <si>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</si>
  <si>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</si>
  <si>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</si>
  <si>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</si>
  <si>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</si>
  <si>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</si>
  <si>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</si>
  <si>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</si>
  <si>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</si>
  <si>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</si>
  <si>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</si>
  <si>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</si>
  <si>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</si>
  <si>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</si>
  <si>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</si>
  <si>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</si>
  <si>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</si>
  <si>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</si>
  <si>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</si>
  <si>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</si>
  <si>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</si>
  <si>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</si>
  <si>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</si>
  <si>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</si>
  <si>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</si>
  <si>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</si>
  <si>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</si>
  <si>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</si>
  <si>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</si>
  <si>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</si>
  <si>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</si>
  <si>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</si>
  <si>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</si>
  <si>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</si>
  <si>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</si>
  <si>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</si>
  <si>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</si>
  <si>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</si>
  <si>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</si>
  <si>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</si>
  <si>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</si>
  <si>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</si>
  <si>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</si>
  <si>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</si>
  <si>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</si>
  <si>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</si>
  <si>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</si>
  <si>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</si>
  <si>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</si>
  <si>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</si>
  <si>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</si>
  <si>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</si>
  <si>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</si>
  <si>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</si>
  <si>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</si>
  <si>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</si>
  <si>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</si>
  <si>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</si>
  <si>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</si>
  <si>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</si>
  <si>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</si>
  <si>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</si>
  <si>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</si>
  <si>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</si>
  <si>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</si>
  <si>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</si>
  <si>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</si>
  <si>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</si>
  <si>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</si>
  <si>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</si>
  <si>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</si>
  <si>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</si>
  <si>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</si>
  <si>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</si>
  <si>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</si>
  <si>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</si>
  <si>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</si>
  <si>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</si>
  <si>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</si>
  <si>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</si>
  <si>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</si>
  <si>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</si>
  <si>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</si>
  <si>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</si>
  <si>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</si>
  <si>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</si>
  <si>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</si>
  <si>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</si>
  <si>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</si>
  <si>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</si>
  <si>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</si>
  <si>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</si>
  <si>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</si>
  <si>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</si>
  <si>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</si>
  <si>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</si>
  <si>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</si>
  <si>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</si>
  <si>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</si>
  <si>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</si>
  <si>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</si>
  <si>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</si>
  <si>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</si>
  <si>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</si>
  <si>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</si>
  <si>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</si>
  <si>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</si>
  <si>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</si>
  <si>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</si>
  <si>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</si>
  <si>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</si>
  <si>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</si>
  <si>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</si>
  <si>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</si>
  <si>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</si>
  <si>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</si>
  <si>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</si>
  <si>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</si>
  <si>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</si>
  <si>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</si>
  <si>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</si>
  <si>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</si>
  <si>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</si>
  <si>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</si>
  <si>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</si>
  <si>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</si>
  <si>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</si>
  <si>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</si>
  <si>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</si>
  <si>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</si>
  <si>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</si>
  <si>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</si>
  <si>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</si>
  <si>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</si>
  <si>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</si>
  <si>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</si>
  <si>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</si>
  <si>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</si>
  <si>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</si>
  <si>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</si>
  <si>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</si>
  <si>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</si>
  <si>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</si>
  <si>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</si>
  <si>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</si>
  <si>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</si>
  <si>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</si>
  <si>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</si>
  <si>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</si>
  <si>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</si>
  <si>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</si>
  <si>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</si>
  <si>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</si>
  <si>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</si>
  <si>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</si>
  <si>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</si>
  <si>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</si>
  <si>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</si>
  <si>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</si>
  <si>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</si>
  <si>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</si>
  <si>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</si>
  <si>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</si>
  <si>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</si>
  <si>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</si>
  <si>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</si>
  <si>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</si>
  <si>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</si>
  <si>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</si>
  <si>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</si>
  <si>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</si>
  <si>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</si>
  <si>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</si>
  <si>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</si>
  <si>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</si>
  <si>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</si>
  <si>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</si>
  <si>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</si>
  <si>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</si>
  <si>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</si>
  <si>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</si>
  <si>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</si>
  <si>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</si>
  <si>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</si>
  <si>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</si>
  <si>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</si>
  <si>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</si>
  <si>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</si>
  <si>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</si>
  <si>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</si>
  <si>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</si>
  <si>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</si>
  <si>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</si>
  <si>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</si>
  <si>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</si>
  <si>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</si>
  <si>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</si>
  <si>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</si>
  <si>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</si>
  <si>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</si>
  <si>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</si>
  <si>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</si>
  <si>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</si>
  <si>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</si>
  <si>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</si>
  <si>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</si>
  <si>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</si>
  <si>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</si>
  <si>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</si>
  <si>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</si>
  <si>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</si>
  <si>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</si>
  <si>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</si>
  <si>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</si>
  <si>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</si>
  <si>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</si>
  <si>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</si>
  <si>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</si>
  <si>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</si>
  <si>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</si>
  <si>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</si>
  <si>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</si>
  <si>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</si>
  <si>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</si>
  <si>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</si>
  <si>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</si>
  <si>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</si>
  <si>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</si>
  <si>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</si>
  <si>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</si>
  <si>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</si>
  <si>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</si>
  <si>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</si>
  <si>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</si>
  <si>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</si>
  <si>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</si>
  <si>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</si>
  <si>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</si>
  <si>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</si>
  <si>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</si>
  <si>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</si>
  <si>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</si>
  <si>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</si>
  <si>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</si>
  <si>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</si>
  <si>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</si>
  <si>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</si>
  <si>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</si>
  <si>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</si>
  <si>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</si>
  <si>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</si>
  <si>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</si>
  <si>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</si>
  <si>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</si>
  <si>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</si>
  <si>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</si>
  <si>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</si>
  <si>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</si>
  <si>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</si>
  <si>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</si>
  <si>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</si>
  <si>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</si>
  <si>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</si>
  <si>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</si>
  <si>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</si>
  <si>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</si>
  <si>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</si>
  <si>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</si>
  <si>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</si>
  <si>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</si>
  <si>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</si>
  <si>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</si>
  <si>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</si>
  <si>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</si>
  <si>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</si>
  <si>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</si>
  <si>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</si>
  <si>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</si>
  <si>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</si>
  <si>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</si>
  <si>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</si>
  <si>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</si>
  <si>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</si>
  <si>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</si>
  <si>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</si>
  <si>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</si>
  <si>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</si>
  <si>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</si>
  <si>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</si>
  <si>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</si>
  <si>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</si>
  <si>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</si>
  <si>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</si>
  <si>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</si>
  <si>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</si>
  <si>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</si>
  <si>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</si>
  <si>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</si>
  <si>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</si>
  <si>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</si>
  <si>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</si>
  <si>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</si>
  <si>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</si>
  <si>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</si>
  <si>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</si>
  <si>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</si>
  <si>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</si>
  <si>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</si>
  <si>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</si>
  <si>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</si>
  <si>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</si>
  <si>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</si>
  <si>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</si>
  <si>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</si>
  <si>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</si>
  <si>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</si>
  <si>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</si>
  <si>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</si>
  <si>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</si>
  <si>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</si>
  <si>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</si>
  <si>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</si>
  <si>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</si>
  <si>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</si>
  <si>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</si>
  <si>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</si>
  <si>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</si>
  <si>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</si>
  <si>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</si>
  <si>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</si>
  <si>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</si>
  <si>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</si>
  <si>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</si>
  <si>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</si>
  <si>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</si>
  <si>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</si>
  <si>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</si>
  <si>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</si>
  <si>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</si>
  <si>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</si>
  <si>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</si>
  <si>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</si>
  <si>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</si>
  <si>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</si>
  <si>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</si>
  <si>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</si>
  <si>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</si>
  <si>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</si>
  <si>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</si>
  <si>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</si>
  <si>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</si>
  <si>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</si>
  <si>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</si>
  <si>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</si>
  <si>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</si>
  <si>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</si>
  <si>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</si>
  <si>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</si>
  <si>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</si>
  <si>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</si>
  <si>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</si>
  <si>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</si>
  <si>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</si>
  <si>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</si>
  <si>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</si>
  <si>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</si>
  <si>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</si>
  <si>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</si>
  <si>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</si>
  <si>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</si>
  <si>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</si>
  <si>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</si>
  <si>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</si>
  <si>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</si>
  <si>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</si>
  <si>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</si>
  <si>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</si>
  <si>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</si>
  <si>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</si>
  <si>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</si>
  <si>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</si>
  <si>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</si>
  <si>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</si>
  <si>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</si>
  <si>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</si>
  <si>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</si>
  <si>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</si>
  <si>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</si>
  <si>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</si>
  <si>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</si>
  <si>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</si>
  <si>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</si>
  <si>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</si>
  <si>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</si>
  <si>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</si>
  <si>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</si>
  <si>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</si>
  <si>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</si>
  <si>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</si>
  <si>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</si>
  <si>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</si>
  <si>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</si>
  <si>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</si>
  <si>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</si>
  <si>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</si>
  <si>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</si>
  <si>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</si>
  <si>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</si>
  <si>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</si>
  <si>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</si>
  <si>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</si>
  <si>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</si>
  <si>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</si>
  <si>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</si>
  <si>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</si>
  <si>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</si>
  <si>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</si>
  <si>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</si>
  <si>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</si>
  <si>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</si>
  <si>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</si>
  <si>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</si>
  <si>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</si>
  <si>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</si>
  <si>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</si>
  <si>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</si>
  <si>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</si>
  <si>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</si>
  <si>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</si>
  <si>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</si>
  <si>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</si>
  <si>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</si>
  <si>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</si>
  <si>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</si>
  <si>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</si>
  <si>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</si>
  <si>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</si>
  <si>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</si>
  <si>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</si>
  <si>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</si>
  <si>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</si>
  <si>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</si>
  <si>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</si>
  <si>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</si>
  <si>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</si>
  <si>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</si>
  <si>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</si>
  <si>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</si>
  <si>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</si>
  <si>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</si>
  <si>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</si>
  <si>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</si>
  <si>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</si>
  <si>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</si>
  <si>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</si>
  <si>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</si>
  <si>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</si>
  <si>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</si>
  <si>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</si>
  <si>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</si>
  <si>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</si>
  <si>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</si>
  <si>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</si>
  <si>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</si>
  <si>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</si>
  <si>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</si>
  <si>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</si>
  <si>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</si>
  <si>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</si>
  <si>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</si>
  <si>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</si>
  <si>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</si>
  <si>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</si>
  <si>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</si>
  <si>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</si>
  <si>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</si>
  <si>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</si>
  <si>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</si>
  <si>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</si>
  <si>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</si>
  <si>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</si>
  <si>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</si>
  <si>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</si>
  <si>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</si>
  <si>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</si>
  <si>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</si>
  <si>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</si>
  <si>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</si>
  <si>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</si>
  <si>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</si>
  <si>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</si>
  <si>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</si>
  <si>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</si>
  <si>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</si>
  <si>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</si>
  <si>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</si>
  <si>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</si>
  <si>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</si>
  <si>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</si>
  <si>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</si>
  <si>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</si>
  <si>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</si>
  <si>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</si>
  <si>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</si>
  <si>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</si>
  <si>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</si>
  <si>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</si>
  <si>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</si>
  <si>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</si>
  <si>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</si>
  <si>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</si>
  <si>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</si>
  <si>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</si>
  <si>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</si>
  <si>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</si>
  <si>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</si>
  <si>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</si>
  <si>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</si>
  <si>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</si>
  <si>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</si>
  <si>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</si>
  <si>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</si>
  <si>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</si>
  <si>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</si>
  <si>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</si>
  <si>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</si>
  <si>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</si>
  <si>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</si>
  <si>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</si>
  <si>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</si>
  <si>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</si>
  <si>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</si>
  <si>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</si>
  <si>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</si>
  <si>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</si>
  <si>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</si>
  <si>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</si>
  <si>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</si>
  <si>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</si>
  <si>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</si>
  <si>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</si>
  <si>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</si>
  <si>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</si>
  <si>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</si>
  <si>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</si>
  <si>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</si>
  <si>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</si>
  <si>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</si>
  <si>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</si>
  <si>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</si>
  <si>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</si>
  <si>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</si>
  <si>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</si>
  <si>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</si>
  <si>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</si>
  <si>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</si>
  <si>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</si>
  <si>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</si>
  <si>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</si>
  <si>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</si>
  <si>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</si>
  <si>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</si>
  <si>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</si>
  <si>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</si>
  <si>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</si>
  <si>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</si>
  <si>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</si>
  <si>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</si>
  <si>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</si>
  <si>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</si>
  <si>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</si>
  <si>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</si>
  <si>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</si>
  <si>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</si>
  <si>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</si>
  <si>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</si>
  <si>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</si>
  <si>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</si>
  <si>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</si>
  <si>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</si>
  <si>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</si>
  <si>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</si>
  <si>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</si>
  <si>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</si>
  <si>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</si>
  <si>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</si>
  <si>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</si>
  <si>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</si>
  <si>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</si>
  <si>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</si>
  <si>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</si>
  <si>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</si>
  <si>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</si>
  <si>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</si>
  <si>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</si>
  <si>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</si>
  <si>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</si>
  <si>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</si>
  <si>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</si>
  <si>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</si>
  <si>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</si>
  <si>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</si>
  <si>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</si>
  <si>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</si>
  <si>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</si>
  <si>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</si>
  <si>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</si>
  <si>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</si>
  <si>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</si>
  <si>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</si>
  <si>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</si>
  <si>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</si>
  <si>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</si>
  <si>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</si>
  <si>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</si>
  <si>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</si>
  <si>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</si>
  <si>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</si>
  <si>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</si>
  <si>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</si>
  <si>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</si>
  <si>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</si>
  <si>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</si>
  <si>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</si>
  <si>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</si>
  <si>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</si>
  <si>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</si>
  <si>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</si>
  <si>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</si>
  <si>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</si>
  <si>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</si>
  <si>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</si>
  <si>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</si>
  <si>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</si>
  <si>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</si>
  <si>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</si>
  <si>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</si>
  <si>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</si>
  <si>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</si>
  <si>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</si>
  <si>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</si>
  <si>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</si>
  <si>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</si>
  <si>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</si>
  <si>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</si>
  <si>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</si>
  <si>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</si>
  <si>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</si>
  <si>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</si>
  <si>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</si>
  <si>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</si>
  <si>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</si>
  <si>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</si>
  <si>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</si>
  <si>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</si>
  <si>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</si>
  <si>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</si>
  <si>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</si>
  <si>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</si>
  <si>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</si>
  <si>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</si>
  <si>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</si>
  <si>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</si>
  <si>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</si>
  <si>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</si>
  <si>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</si>
  <si>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</si>
  <si>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</si>
  <si>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</si>
  <si>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</si>
  <si>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</si>
  <si>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</si>
  <si>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</si>
  <si>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</si>
  <si>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</si>
  <si>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</si>
  <si>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</si>
  <si>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</si>
  <si>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</si>
  <si>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</si>
  <si>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</si>
  <si>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</si>
  <si>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</si>
  <si>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</si>
  <si>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</si>
  <si>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</si>
  <si>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</si>
  <si>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</si>
  <si>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</si>
  <si>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</si>
  <si>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</si>
  <si>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</si>
  <si>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</si>
  <si>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</si>
  <si>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</si>
  <si>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</si>
  <si>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</si>
  <si>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</si>
  <si>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</si>
  <si>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</si>
  <si>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</si>
  <si>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</si>
  <si>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</si>
  <si>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</si>
  <si>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</si>
  <si>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</si>
  <si>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</si>
  <si>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</si>
  <si>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</si>
  <si>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</si>
  <si>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</si>
  <si>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</si>
  <si>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</si>
  <si>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</si>
  <si>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</si>
  <si>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</si>
  <si>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</si>
  <si>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</si>
  <si>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</si>
  <si>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</si>
  <si>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</si>
  <si>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</si>
  <si>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</si>
  <si>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</si>
  <si>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</si>
  <si>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</si>
  <si>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</si>
  <si>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</si>
  <si>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</si>
  <si>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</si>
  <si>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</si>
  <si>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</si>
  <si>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</si>
  <si>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</si>
  <si>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</si>
  <si>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</si>
  <si>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</si>
  <si>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</si>
  <si>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</si>
  <si>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</si>
  <si>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</si>
  <si>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</si>
  <si>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</si>
  <si>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</si>
  <si>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</si>
  <si>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</si>
  <si>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</si>
  <si>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</si>
  <si>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</si>
  <si>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</si>
  <si>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</si>
  <si>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</si>
  <si>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</si>
  <si>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</si>
  <si>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</si>
  <si>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</si>
  <si>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</si>
  <si>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</si>
  <si>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</si>
  <si>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</si>
  <si>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</si>
  <si>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</si>
  <si>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</si>
  <si>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</si>
  <si>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</si>
  <si>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</si>
  <si>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</si>
  <si>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</si>
  <si>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</si>
  <si>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</si>
  <si>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</si>
  <si>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</si>
  <si>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</si>
  <si>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</si>
  <si>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</si>
  <si>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</si>
  <si>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</si>
  <si>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</si>
  <si>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</si>
  <si>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</si>
  <si>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</si>
  <si>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</si>
  <si>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</si>
  <si>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</si>
  <si>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</si>
  <si>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</si>
  <si>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</si>
  <si>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</si>
  <si>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</si>
  <si>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</si>
  <si>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</si>
  <si>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</si>
  <si>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</si>
  <si>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</si>
  <si>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</si>
  <si>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</si>
  <si>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</si>
  <si>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</si>
  <si>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</si>
  <si>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</si>
  <si>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</si>
  <si>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</si>
  <si>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</si>
  <si>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</si>
  <si>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</si>
  <si>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</si>
  <si>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</si>
  <si>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</si>
  <si>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</si>
  <si>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</si>
  <si>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</si>
  <si>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</si>
  <si>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</si>
  <si>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</si>
  <si>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</si>
  <si>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</si>
  <si>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</si>
  <si>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</si>
  <si>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</si>
  <si>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</si>
  <si>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</si>
  <si>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</si>
  <si>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</si>
  <si>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</si>
  <si>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</si>
  <si>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</si>
  <si>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</si>
  <si>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</si>
  <si>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</si>
  <si>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</si>
  <si>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</si>
  <si>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</si>
  <si>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</si>
  <si>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</si>
  <si>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</si>
  <si>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</si>
  <si>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</si>
  <si>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</si>
  <si>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</si>
  <si>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</si>
  <si>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</si>
  <si>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</si>
  <si>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</si>
  <si>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</si>
  <si>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</si>
  <si>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</si>
  <si>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</si>
  <si>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</si>
  <si>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</si>
  <si>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</si>
  <si>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</si>
  <si>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</si>
  <si>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</si>
  <si>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</si>
  <si>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</si>
  <si>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</si>
  <si>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</si>
  <si>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</si>
  <si>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</si>
  <si>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</si>
  <si>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</si>
  <si>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</si>
  <si>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</si>
  <si>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</si>
  <si>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</si>
  <si>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</si>
  <si>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</si>
  <si>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</si>
  <si>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</si>
  <si>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</si>
  <si>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</si>
  <si>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</si>
  <si>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</si>
  <si>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</si>
  <si>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</si>
  <si>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</si>
  <si>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</si>
  <si>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</si>
  <si>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</si>
  <si>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</si>
  <si>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</si>
  <si>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</si>
  <si>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</si>
  <si>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</si>
  <si>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</si>
  <si>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</si>
  <si>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</si>
  <si>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</si>
  <si>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</si>
  <si>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</si>
  <si>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</si>
  <si>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</si>
  <si>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</si>
  <si>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</si>
  <si>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</si>
  <si>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</si>
  <si>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</si>
  <si>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</si>
  <si>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</si>
  <si>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</si>
  <si>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</si>
  <si>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</si>
  <si>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</si>
  <si>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</si>
  <si>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</si>
  <si>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</si>
  <si>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</si>
  <si>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</si>
  <si>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</si>
  <si>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</si>
  <si>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</si>
  <si>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</si>
  <si>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</si>
  <si>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</si>
  <si>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</si>
  <si>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</si>
  <si>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</si>
  <si>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</si>
  <si>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</si>
  <si>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</si>
  <si>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</si>
  <si>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</si>
  <si>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</si>
  <si>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</si>
  <si>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</si>
  <si>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</si>
  <si>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</si>
  <si>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</si>
  <si>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</si>
  <si>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</si>
  <si>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</si>
  <si>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</si>
  <si>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</si>
  <si>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</si>
  <si>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</si>
  <si>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</si>
  <si>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</si>
  <si>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</si>
  <si>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</si>
  <si>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</si>
  <si>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</si>
  <si>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</si>
  <si>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</si>
  <si>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</si>
  <si>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</si>
  <si>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</si>
  <si>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</si>
  <si>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</si>
  <si>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</si>
  <si>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</si>
  <si>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</si>
  <si>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</si>
  <si>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</si>
  <si>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</si>
  <si>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</si>
  <si>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</si>
  <si>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</si>
  <si>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</si>
  <si>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</si>
  <si>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</si>
  <si>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</si>
  <si>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</si>
  <si>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</si>
  <si>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</si>
  <si>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</si>
  <si>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</si>
  <si>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</si>
  <si>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</si>
  <si>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</si>
  <si>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</si>
  <si>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</si>
  <si>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</si>
  <si>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</si>
  <si>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</si>
  <si>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</si>
  <si>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</si>
  <si>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</si>
  <si>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</si>
  <si>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</si>
  <si>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</si>
  <si>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</si>
  <si>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</si>
  <si>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</si>
  <si>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</si>
  <si>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</si>
  <si>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</si>
  <si>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</si>
  <si>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</si>
  <si>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</si>
  <si>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</si>
  <si>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</si>
  <si>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</si>
  <si>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</si>
  <si>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</si>
  <si>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</si>
  <si>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</si>
  <si>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</si>
  <si>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</si>
  <si>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</si>
  <si>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</si>
  <si>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</si>
  <si>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</si>
  <si>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</si>
  <si>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</si>
  <si>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</si>
  <si>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</si>
  <si>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</si>
  <si>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</si>
  <si>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</si>
  <si>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</si>
  <si>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</si>
  <si>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</si>
  <si>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</si>
  <si>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</si>
  <si>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</si>
  <si>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</si>
  <si>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</si>
  <si>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</si>
  <si>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</si>
  <si>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</si>
  <si>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</si>
  <si>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</si>
  <si>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</si>
  <si>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</si>
  <si>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</si>
  <si>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</si>
  <si>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</si>
  <si>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</si>
  <si>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</si>
  <si>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</si>
  <si>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</si>
  <si>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</si>
  <si>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</si>
  <si>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</si>
  <si>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</si>
  <si>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</si>
  <si>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</si>
  <si>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</si>
  <si>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</si>
  <si>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</si>
  <si>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</si>
  <si>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</si>
  <si>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</si>
  <si>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</si>
  <si>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</si>
  <si>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</si>
  <si>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</si>
  <si>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</si>
  <si>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</si>
  <si>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</si>
  <si>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</si>
  <si>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</si>
  <si>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</si>
  <si>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</si>
  <si>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</si>
  <si>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</si>
  <si>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</si>
  <si>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</si>
  <si>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</si>
  <si>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</si>
  <si>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</si>
  <si>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</si>
  <si>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</si>
  <si>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</si>
  <si>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</si>
  <si>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</si>
  <si>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</si>
  <si>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</si>
  <si>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</si>
  <si>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</si>
  <si>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</si>
  <si>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</si>
  <si>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</si>
  <si>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</si>
  <si>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</si>
  <si>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</si>
  <si>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</si>
  <si>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</si>
  <si>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</si>
  <si>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</si>
  <si>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</si>
  <si>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</si>
  <si>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</si>
  <si>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</si>
  <si>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</si>
  <si>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</si>
  <si>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</si>
  <si>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</si>
  <si>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</si>
  <si>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</si>
  <si>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</si>
  <si>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</si>
  <si>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</si>
  <si>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</si>
  <si>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</si>
  <si>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</si>
  <si>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</si>
  <si>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</si>
  <si>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</si>
  <si>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</si>
  <si>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</si>
  <si>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</si>
  <si>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</si>
  <si>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</si>
  <si>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</si>
  <si>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</si>
  <si>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</si>
  <si>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</si>
  <si>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</si>
  <si>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</si>
  <si>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</si>
  <si>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</si>
  <si>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</si>
  <si>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</si>
  <si>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</si>
  <si>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</si>
  <si>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</si>
  <si>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</si>
  <si>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</si>
  <si>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</si>
  <si>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</si>
  <si>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</si>
  <si>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</si>
  <si>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</si>
  <si>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</si>
  <si>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</si>
  <si>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</si>
  <si>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</si>
  <si>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</si>
  <si>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</si>
  <si>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</si>
  <si>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</si>
  <si>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</si>
  <si>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</si>
  <si>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</si>
  <si>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</si>
  <si>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</si>
  <si>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</si>
  <si>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</si>
  <si>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</si>
  <si>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</si>
  <si>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</si>
  <si>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</si>
  <si>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</si>
  <si>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</si>
  <si>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</si>
  <si>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</si>
  <si>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</si>
  <si>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</si>
  <si>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</si>
  <si>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</si>
  <si>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</si>
  <si>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</si>
  <si>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</si>
  <si>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</si>
  <si>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</si>
  <si>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</si>
  <si>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</si>
  <si>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</si>
  <si>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</si>
  <si>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</si>
  <si>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</si>
  <si>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</si>
  <si>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</si>
  <si>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</si>
  <si>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</si>
  <si>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</si>
  <si>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</si>
  <si>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</si>
  <si>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</si>
  <si>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</si>
  <si>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</si>
  <si>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</si>
  <si>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</si>
  <si>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</si>
  <si>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</si>
  <si>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</si>
  <si>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</si>
  <si>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</si>
  <si>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</si>
  <si>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</si>
  <si>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</si>
  <si>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</si>
  <si>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</si>
  <si>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</si>
  <si>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</si>
  <si>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</si>
  <si>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</si>
  <si>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</si>
  <si>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</si>
  <si>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</si>
  <si>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</si>
  <si>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</si>
  <si>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</si>
  <si>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</si>
  <si>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</si>
  <si>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</si>
  <si>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</si>
  <si>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</si>
  <si>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</si>
  <si>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</si>
  <si>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</si>
  <si>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</si>
  <si>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</si>
  <si>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</si>
  <si>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</si>
  <si>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</si>
  <si>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</si>
  <si>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</si>
  <si>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</si>
  <si>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</si>
  <si>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</si>
  <si>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</si>
  <si>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</si>
  <si>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</si>
  <si>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</si>
  <si>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</si>
  <si>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</si>
  <si>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</si>
  <si>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</si>
  <si>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</si>
  <si>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</si>
  <si>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</si>
  <si>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</si>
  <si>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</si>
  <si>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</si>
  <si>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</si>
  <si>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</si>
  <si>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</si>
  <si>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</si>
  <si>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</si>
  <si>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</si>
  <si>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</si>
  <si>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</si>
  <si>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</si>
  <si>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</si>
  <si>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</si>
  <si>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</si>
  <si>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</si>
  <si>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</si>
  <si>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</si>
  <si>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</si>
  <si>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</si>
  <si>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</si>
  <si>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</si>
  <si>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</si>
  <si>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</si>
  <si>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</si>
  <si>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</si>
  <si>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</si>
  <si>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</si>
  <si>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</si>
  <si>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</si>
  <si>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</si>
  <si>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</si>
  <si>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</si>
  <si>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</si>
  <si>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</si>
  <si>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</si>
  <si>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</si>
  <si>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</si>
  <si>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</si>
  <si>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</si>
  <si>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</si>
  <si>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</si>
  <si>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</si>
  <si>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</si>
  <si>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</si>
  <si>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</si>
  <si>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</si>
  <si>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</si>
  <si>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</si>
  <si>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</si>
  <si>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</si>
  <si>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</si>
  <si>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</si>
  <si>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</si>
  <si>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</si>
  <si>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</si>
  <si>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</si>
  <si>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</si>
  <si>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</si>
  <si>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</si>
  <si>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</si>
  <si>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</si>
  <si>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</si>
  <si>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</si>
  <si>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</si>
  <si>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</si>
  <si>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</si>
  <si>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</si>
  <si>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</si>
  <si>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</si>
  <si>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</si>
  <si>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</si>
  <si>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</si>
  <si>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</si>
  <si>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</si>
  <si>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</si>
  <si>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</si>
  <si>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</si>
  <si>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</si>
  <si>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</si>
  <si>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</si>
  <si>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</si>
  <si>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</si>
  <si>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</si>
  <si>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</si>
  <si>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</si>
  <si>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</si>
  <si>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</si>
  <si>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</si>
  <si>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</si>
  <si>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</si>
  <si>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</si>
  <si>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</si>
  <si>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</si>
  <si>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</si>
  <si>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</si>
  <si>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</si>
  <si>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</si>
  <si>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</si>
  <si>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</si>
  <si>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</si>
  <si>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</si>
  <si>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</si>
  <si>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</si>
  <si>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</si>
  <si>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</si>
  <si>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</si>
  <si>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</si>
  <si>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</si>
  <si>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</si>
  <si>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</si>
  <si>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</si>
  <si>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</si>
  <si>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</si>
  <si>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</si>
  <si>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</si>
  <si>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</si>
  <si>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</si>
  <si>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</si>
  <si>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</si>
  <si>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</si>
  <si>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</si>
  <si>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</si>
  <si>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</si>
  <si>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</si>
  <si>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</si>
  <si>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</si>
  <si>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</si>
  <si>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</si>
  <si>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</si>
  <si>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</si>
  <si>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</si>
  <si>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</si>
  <si>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</si>
  <si>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</si>
  <si>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</si>
  <si>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</si>
  <si>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</si>
  <si>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</si>
  <si>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</si>
  <si>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</si>
  <si>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</si>
  <si>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</si>
  <si>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</si>
  <si>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</si>
  <si>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</si>
  <si>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</si>
  <si>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</si>
  <si>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</si>
  <si>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</si>
  <si>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</si>
  <si>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</si>
  <si>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</si>
  <si>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</si>
  <si>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</si>
  <si>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</si>
  <si>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</si>
  <si>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</si>
  <si>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</si>
  <si>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</si>
  <si>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</si>
  <si>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</si>
  <si>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</si>
  <si>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</si>
  <si>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</si>
  <si>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</si>
  <si>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</si>
  <si>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</si>
  <si>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</si>
  <si>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</si>
  <si>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</si>
  <si>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</si>
  <si>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</si>
  <si>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</si>
  <si>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</si>
  <si>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</si>
  <si>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</si>
  <si>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</si>
  <si>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</si>
  <si>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</si>
  <si>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</si>
  <si>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</si>
  <si>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</si>
  <si>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</si>
  <si>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</si>
  <si>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</si>
  <si>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</si>
  <si>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</si>
  <si>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</si>
  <si>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</si>
  <si>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</si>
  <si>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</si>
  <si>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</si>
  <si>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</si>
  <si>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</si>
  <si>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</si>
  <si>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</si>
  <si>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</si>
  <si>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</si>
  <si>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</si>
  <si>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</si>
  <si>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</si>
  <si>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</si>
  <si>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</si>
  <si>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</si>
  <si>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</si>
  <si>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</si>
  <si>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</si>
  <si>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</si>
  <si>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</si>
  <si>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</si>
  <si>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</si>
  <si>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</si>
  <si>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</si>
  <si>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</si>
  <si>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</si>
  <si>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</si>
  <si>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</si>
  <si>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</si>
  <si>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</si>
  <si>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</si>
  <si>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</si>
  <si>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</si>
  <si>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</si>
  <si>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</si>
  <si>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</si>
  <si>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</si>
  <si>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</si>
  <si>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</si>
  <si>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</si>
  <si>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</si>
  <si>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</si>
  <si>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</si>
  <si>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</si>
  <si>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</si>
  <si>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</si>
  <si>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</si>
  <si>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</si>
  <si>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</si>
  <si>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</si>
  <si>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</si>
  <si>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</si>
  <si>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</si>
  <si>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</si>
  <si>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</si>
  <si>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</si>
  <si>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</si>
  <si>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</si>
  <si>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</si>
  <si>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</si>
  <si>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</si>
  <si>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</si>
  <si>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</si>
  <si>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</si>
  <si>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</si>
  <si>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</si>
  <si>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</si>
  <si>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</si>
  <si>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</si>
  <si>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</si>
  <si>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</si>
  <si>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</si>
  <si>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</si>
  <si>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</si>
  <si>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</si>
  <si>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</si>
  <si>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</si>
  <si>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</si>
  <si>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</si>
  <si>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</si>
  <si>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</si>
  <si>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</si>
  <si>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</si>
  <si>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</si>
  <si>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</si>
  <si>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</si>
  <si>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</si>
  <si>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</si>
  <si>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</si>
  <si>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</si>
  <si>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</si>
  <si>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</si>
  <si>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</si>
  <si>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</si>
  <si>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</si>
  <si>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</si>
  <si>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</si>
  <si>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</si>
  <si>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</si>
  <si>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</si>
  <si>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</si>
  <si>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</si>
  <si>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</si>
  <si>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</si>
  <si>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</si>
  <si>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</si>
  <si>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</si>
  <si>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</si>
  <si>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</si>
  <si>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</si>
  <si>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</si>
  <si>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</si>
  <si>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</si>
  <si>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</si>
  <si>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</si>
  <si>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</si>
  <si>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</si>
  <si>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</si>
  <si>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</si>
  <si>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</si>
  <si>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</si>
  <si>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</si>
  <si>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</si>
  <si>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</si>
  <si>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</si>
  <si>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</si>
  <si>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</si>
  <si>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</si>
  <si>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</si>
  <si>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</si>
  <si>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</si>
  <si>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</si>
  <si>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</si>
  <si>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</si>
  <si>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</si>
  <si>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</si>
  <si>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</si>
  <si>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</si>
  <si>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</si>
  <si>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</si>
  <si>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</si>
  <si>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</si>
  <si>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</si>
  <si>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</si>
  <si>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</si>
  <si>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</si>
  <si>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</si>
  <si>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</si>
  <si>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</si>
  <si>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</si>
  <si>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</si>
  <si>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</si>
  <si>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</si>
  <si>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</si>
  <si>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</si>
  <si>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</si>
  <si>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</si>
  <si>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</si>
  <si>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</si>
  <si>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</si>
  <si>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</si>
  <si>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</si>
  <si>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</si>
  <si>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</si>
  <si>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</si>
  <si>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</si>
  <si>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</si>
  <si>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</si>
  <si>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</si>
  <si>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</si>
  <si>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</si>
  <si>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</si>
  <si>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</si>
  <si>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</si>
  <si>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</si>
  <si>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</si>
  <si>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</si>
  <si>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</si>
  <si>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</si>
  <si>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</si>
  <si>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</si>
  <si>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</si>
  <si>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</si>
  <si>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</si>
  <si>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</si>
  <si>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</si>
  <si>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</si>
  <si>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</si>
  <si>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</si>
  <si>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</si>
  <si>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</si>
  <si>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</si>
  <si>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</si>
  <si>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</si>
  <si>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</si>
  <si>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</si>
  <si>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</si>
  <si>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</si>
  <si>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</si>
  <si>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</si>
  <si>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</si>
  <si>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</si>
  <si>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</si>
  <si>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</si>
  <si>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</si>
  <si>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</si>
  <si>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</si>
  <si>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</si>
  <si>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</si>
  <si>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</si>
  <si>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</si>
  <si>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</si>
  <si>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</si>
  <si>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</si>
  <si>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</si>
  <si>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</si>
  <si>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</si>
  <si>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</si>
  <si>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</si>
  <si>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</si>
  <si>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</si>
  <si>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</si>
  <si>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</si>
  <si>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</si>
  <si>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</si>
  <si>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</si>
  <si>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</si>
  <si>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</si>
  <si>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</si>
  <si>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</si>
  <si>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</si>
  <si>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</si>
  <si>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</si>
  <si>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</si>
  <si>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</si>
  <si>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</si>
  <si>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</si>
  <si>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</si>
  <si>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</si>
  <si>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</si>
  <si>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</si>
  <si>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</si>
  <si>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</si>
  <si>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</si>
  <si>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</si>
  <si>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</si>
  <si>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</si>
  <si>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</si>
  <si>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</si>
  <si>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</si>
  <si>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</si>
  <si>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</si>
  <si>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</si>
  <si>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</si>
  <si>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</si>
  <si>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</si>
  <si>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</si>
  <si>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</si>
  <si>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</si>
  <si>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</si>
  <si>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</si>
  <si>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</si>
  <si>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</si>
  <si>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</si>
  <si>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</si>
  <si>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</si>
  <si>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</si>
  <si>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</si>
  <si>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</si>
  <si>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</si>
  <si>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</si>
  <si>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</si>
  <si>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</si>
  <si>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</si>
  <si>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</si>
  <si>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</si>
  <si>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</si>
  <si>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</si>
  <si>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</si>
  <si>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</si>
  <si>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</si>
  <si>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</si>
  <si>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</si>
  <si>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</si>
  <si>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</si>
  <si>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</si>
  <si>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</si>
  <si>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</si>
  <si>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</si>
  <si>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</si>
  <si>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</si>
  <si>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</si>
  <si>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</si>
  <si>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</si>
  <si>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</si>
  <si>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</si>
  <si>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</si>
  <si>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</si>
  <si>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</si>
  <si>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</si>
  <si>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</si>
  <si>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</si>
  <si>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</si>
  <si>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</si>
  <si>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</si>
  <si>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</si>
  <si>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</si>
  <si>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</si>
  <si>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</si>
  <si>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</si>
  <si>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</si>
  <si>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</si>
  <si>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</si>
  <si>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</si>
  <si>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</si>
  <si>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</si>
  <si>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</si>
  <si>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</si>
  <si>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</si>
  <si>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</si>
  <si>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</si>
  <si>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</si>
  <si>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</si>
  <si>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</si>
  <si>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</si>
  <si>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</si>
  <si>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</si>
  <si>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</si>
  <si>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</si>
  <si>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</si>
  <si>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</si>
  <si>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</si>
  <si>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</si>
  <si>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</si>
  <si>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</si>
  <si>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</si>
  <si>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</si>
  <si>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</si>
  <si>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</si>
  <si>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</si>
  <si>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</si>
  <si>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</si>
  <si>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</si>
  <si>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</si>
  <si>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</si>
  <si>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</si>
  <si>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</si>
  <si>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</si>
  <si>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</si>
  <si>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</si>
  <si>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</si>
  <si>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</si>
  <si>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</si>
  <si>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</si>
  <si>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</si>
  <si>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</si>
  <si>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</si>
  <si>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</si>
  <si>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</si>
  <si>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</si>
  <si>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</si>
  <si>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</si>
  <si>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</si>
  <si>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</si>
  <si>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</si>
  <si>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</si>
  <si>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</si>
  <si>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</si>
  <si>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</si>
  <si>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</si>
  <si>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</si>
  <si>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</si>
  <si>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</si>
  <si>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</si>
  <si>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</si>
  <si>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</si>
  <si>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</si>
  <si>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</si>
  <si>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</si>
  <si>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</si>
  <si>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</si>
  <si>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</si>
  <si>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</si>
  <si>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</si>
  <si>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</si>
  <si>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</si>
  <si>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</si>
  <si>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</si>
  <si>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</si>
  <si>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</si>
  <si>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</si>
  <si>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</si>
  <si>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</si>
  <si>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</si>
  <si>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</si>
  <si>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</si>
  <si>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</si>
  <si>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</si>
  <si>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</si>
  <si>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</si>
  <si>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</si>
  <si>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</si>
  <si>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</si>
  <si>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</si>
  <si>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</si>
  <si>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</si>
  <si>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</si>
  <si>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</si>
  <si>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</si>
  <si>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</si>
  <si>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</si>
  <si>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</si>
  <si>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</si>
  <si>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</si>
  <si>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</si>
  <si>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</si>
  <si>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</si>
  <si>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</si>
  <si>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</si>
  <si>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</si>
  <si>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</si>
  <si>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</si>
  <si>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</si>
  <si>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</si>
  <si>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</si>
  <si>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</si>
  <si>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</si>
  <si>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</si>
  <si>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</si>
  <si>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</si>
  <si>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</si>
  <si>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</si>
  <si>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</si>
  <si>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</si>
  <si>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</si>
  <si>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</si>
  <si>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</si>
  <si>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</si>
  <si>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</si>
  <si>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</si>
  <si>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</si>
  <si>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</si>
  <si>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</si>
  <si>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</si>
  <si>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</si>
  <si>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</si>
  <si>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</si>
  <si>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</si>
  <si>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</si>
  <si>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</si>
  <si>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</si>
  <si>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</si>
  <si>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</si>
  <si>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</si>
  <si>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</si>
  <si>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</si>
  <si>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</si>
  <si>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</si>
  <si>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</si>
  <si>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</si>
  <si>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</si>
  <si>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</si>
  <si>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</si>
  <si>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</si>
  <si>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</si>
  <si>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</si>
  <si>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</si>
  <si>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</si>
  <si>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</si>
  <si>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</si>
  <si>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</si>
  <si>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</si>
  <si>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</si>
  <si>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</si>
  <si>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</si>
  <si>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</si>
  <si>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</si>
  <si>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</si>
  <si>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</si>
  <si>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</si>
  <si>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</si>
  <si>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</si>
  <si>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</si>
  <si>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</si>
  <si>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</si>
  <si>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</si>
  <si>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</si>
  <si>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</si>
  <si>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</si>
  <si>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</si>
  <si>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</si>
  <si>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</si>
  <si>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</si>
  <si>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</si>
  <si>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</si>
  <si>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</si>
  <si>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</si>
  <si>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</si>
  <si>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</si>
  <si>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</si>
  <si>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</si>
  <si>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</si>
  <si>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</si>
  <si>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</si>
  <si>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</si>
  <si>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</si>
  <si>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</si>
  <si>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</si>
  <si>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</si>
  <si>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</si>
  <si>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</si>
  <si>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</si>
  <si>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</si>
  <si>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</si>
  <si>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</si>
  <si>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</si>
  <si>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</si>
  <si>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</si>
  <si>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</si>
  <si>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</si>
  <si>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</si>
  <si>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</si>
  <si>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</si>
  <si>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</si>
  <si>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</si>
  <si>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</si>
  <si>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</si>
  <si>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</si>
  <si>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</si>
  <si>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</si>
  <si>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</si>
  <si>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</si>
  <si>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</si>
  <si>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</si>
  <si>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</si>
  <si>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</si>
  <si>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</si>
  <si>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</si>
  <si>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</si>
  <si>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</si>
  <si>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</si>
  <si>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</si>
  <si>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</si>
  <si>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</si>
  <si>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</si>
  <si>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</si>
  <si>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</si>
  <si>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</si>
  <si>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</si>
  <si>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</si>
  <si>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</si>
  <si>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</si>
  <si>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</si>
  <si>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</si>
  <si>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</si>
  <si>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</si>
  <si>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</si>
  <si>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</si>
  <si>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</si>
  <si>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</si>
  <si>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</si>
  <si>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</si>
  <si>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</si>
  <si>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</si>
  <si>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</si>
  <si>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</si>
  <si>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</si>
  <si>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</si>
  <si>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</si>
  <si>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</si>
  <si>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</si>
  <si>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</si>
  <si>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</si>
  <si>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</si>
  <si>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</si>
  <si>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</si>
  <si>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</si>
  <si>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</si>
  <si>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</si>
  <si>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</si>
  <si>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</si>
  <si>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</si>
  <si>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</si>
  <si>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</si>
  <si>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</si>
  <si>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</si>
  <si>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</si>
  <si>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</si>
  <si>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</si>
  <si>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</si>
  <si>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</si>
  <si>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</si>
  <si>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</si>
  <si>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</si>
  <si>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</si>
  <si>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</si>
  <si>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</si>
  <si>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</si>
  <si>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</si>
  <si>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</si>
  <si>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</si>
  <si>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</si>
  <si>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</si>
  <si>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</si>
  <si>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</si>
  <si>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</si>
  <si>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</si>
  <si>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</si>
  <si>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</si>
  <si>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</si>
  <si>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</si>
  <si>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</si>
  <si>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</si>
  <si>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</si>
  <si>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</si>
  <si>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</si>
  <si>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</si>
  <si>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</si>
  <si>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</si>
  <si>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</si>
  <si>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</si>
  <si>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</si>
  <si>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</si>
  <si>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</si>
  <si>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</si>
  <si>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</si>
  <si>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</si>
  <si>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</si>
  <si>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</si>
  <si>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</si>
  <si>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</si>
  <si>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</si>
  <si>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</si>
  <si>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</si>
  <si>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</si>
  <si>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</si>
  <si>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</si>
  <si>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</si>
  <si>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</si>
  <si>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</si>
  <si>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</si>
  <si>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</si>
  <si>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</si>
  <si>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</si>
  <si>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</si>
  <si>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</si>
  <si>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</si>
  <si>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</si>
  <si>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</si>
  <si>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</si>
  <si>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</si>
  <si>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</si>
  <si>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</si>
  <si>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</si>
  <si>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</si>
  <si>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</si>
  <si>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</si>
  <si>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</si>
  <si>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</si>
  <si>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</si>
  <si>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</si>
  <si>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</si>
  <si>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</si>
  <si>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</si>
  <si>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</si>
  <si>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</si>
  <si>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</si>
  <si>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</si>
  <si>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</si>
  <si>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</si>
  <si>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</si>
  <si>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</si>
  <si>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</si>
  <si>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</si>
  <si>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</si>
  <si>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</si>
  <si>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</si>
  <si>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</si>
  <si>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</si>
  <si>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</si>
  <si>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</si>
  <si>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</si>
  <si>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</si>
  <si>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</si>
  <si>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</si>
  <si>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</si>
  <si>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</si>
  <si>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</si>
  <si>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</si>
  <si>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</si>
  <si>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</si>
  <si>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</si>
  <si>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</si>
  <si>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</si>
  <si>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</si>
  <si>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</si>
  <si>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</si>
  <si>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</si>
  <si>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</si>
  <si>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</si>
  <si>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</si>
  <si>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</si>
  <si>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</si>
  <si>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</si>
  <si>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</si>
  <si>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</si>
  <si>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</si>
  <si>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</si>
  <si>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</si>
  <si>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</si>
  <si>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</si>
  <si>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</si>
  <si>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</si>
  <si>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</si>
  <si>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</si>
  <si>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</si>
  <si>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</si>
  <si>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</si>
  <si>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</si>
  <si>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</si>
  <si>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</si>
  <si>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</si>
  <si>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</si>
  <si>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</si>
  <si>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</si>
  <si>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</si>
  <si>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</si>
  <si>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</si>
  <si>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</si>
  <si>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</si>
  <si>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</si>
  <si>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</si>
  <si>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</si>
  <si>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</si>
  <si>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</si>
  <si>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</si>
  <si>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</si>
  <si>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</si>
  <si>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</si>
  <si>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</si>
  <si>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</si>
  <si>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</si>
  <si>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</si>
  <si>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</si>
  <si>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</si>
  <si>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</si>
  <si>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</si>
  <si>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</si>
  <si>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</si>
  <si>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</si>
  <si>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</si>
  <si>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</si>
  <si>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</si>
  <si>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</si>
  <si>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</si>
  <si>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</si>
  <si>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</si>
  <si>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</si>
  <si>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</si>
  <si>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</si>
  <si>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</si>
  <si>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</si>
  <si>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</si>
  <si>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</si>
  <si>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</si>
  <si>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</si>
  <si>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</si>
  <si>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</si>
  <si>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</si>
  <si>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</si>
  <si>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</si>
  <si>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</si>
  <si>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</si>
  <si>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</si>
  <si>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</si>
  <si>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</si>
  <si>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</si>
  <si>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</si>
  <si>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</si>
  <si>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</si>
  <si>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</si>
  <si>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</si>
  <si>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</si>
  <si>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</si>
  <si>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</si>
  <si>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</si>
  <si>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</si>
  <si>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</si>
  <si>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</si>
  <si>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</si>
  <si>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</si>
  <si>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</si>
  <si>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</si>
  <si>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</si>
  <si>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</si>
  <si>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</si>
  <si>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</si>
  <si>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</si>
  <si>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</si>
  <si>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</si>
  <si>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</si>
  <si>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</si>
  <si>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</si>
  <si>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</si>
  <si>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</si>
  <si>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</si>
  <si>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</si>
  <si>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</si>
  <si>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</si>
  <si>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</si>
  <si>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</si>
  <si>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</si>
  <si>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</si>
  <si>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</si>
  <si>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</si>
  <si>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</si>
  <si>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</si>
  <si>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</si>
  <si>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</si>
  <si>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</si>
  <si>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</si>
  <si>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</si>
  <si>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</si>
  <si>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</si>
  <si>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</si>
  <si>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</si>
  <si>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</si>
  <si>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</si>
  <si>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</si>
  <si>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</si>
  <si>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</si>
  <si>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</si>
  <si>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</si>
  <si>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</si>
  <si>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</si>
  <si>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</si>
  <si>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</si>
  <si>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</si>
  <si>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</si>
  <si>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</si>
  <si>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</si>
  <si>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</si>
  <si>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</si>
  <si>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</si>
  <si>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</si>
  <si>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</si>
  <si>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</si>
  <si>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</si>
  <si>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</si>
  <si>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</si>
  <si>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</si>
  <si>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</si>
  <si>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</si>
  <si>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</si>
  <si>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</si>
  <si>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</si>
  <si>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</si>
  <si>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</si>
  <si>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</si>
  <si>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</si>
  <si>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</si>
  <si>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</si>
  <si>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</si>
  <si>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</si>
  <si>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</si>
  <si>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</si>
  <si>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</si>
  <si>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</si>
  <si>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</si>
  <si>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</si>
  <si>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</si>
  <si>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</si>
  <si>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</si>
  <si>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</si>
  <si>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</si>
  <si>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</si>
  <si>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</si>
  <si>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</si>
  <si>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</si>
  <si>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</si>
  <si>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</si>
  <si>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</si>
  <si>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</si>
  <si>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</si>
  <si>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</si>
  <si>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</si>
  <si>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</si>
  <si>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</si>
  <si>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</si>
  <si>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</si>
  <si>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</si>
  <si>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</si>
  <si>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</si>
  <si>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</si>
  <si>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</si>
  <si>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</si>
  <si>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</si>
  <si>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</si>
  <si>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</si>
  <si>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</si>
  <si>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</si>
  <si>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</si>
  <si>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</si>
  <si>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</si>
  <si>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</si>
  <si>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</si>
  <si>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</si>
  <si>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</si>
  <si>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</si>
  <si>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</si>
  <si>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</si>
  <si>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</si>
  <si>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</si>
  <si>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</si>
  <si>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</si>
  <si>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</si>
  <si>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</si>
  <si>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</si>
  <si>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</si>
  <si>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</si>
  <si>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</si>
  <si>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</si>
  <si>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</si>
  <si>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</si>
  <si>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</si>
  <si>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</si>
  <si>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</si>
  <si>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</si>
  <si>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</si>
  <si>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</si>
  <si>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</si>
  <si>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</si>
  <si>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</si>
  <si>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</si>
  <si>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</si>
  <si>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</si>
  <si>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</si>
  <si>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</si>
  <si>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</si>
  <si>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</si>
  <si>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</si>
  <si>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</si>
  <si>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</si>
  <si>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</si>
  <si>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</si>
  <si>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</si>
  <si>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</si>
  <si>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</si>
  <si>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</si>
  <si>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</si>
  <si>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</si>
  <si>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</si>
  <si>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</si>
  <si>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</si>
  <si>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</si>
  <si>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</si>
  <si>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</si>
  <si>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</si>
  <si>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</si>
  <si>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</si>
  <si>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</si>
  <si>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</si>
  <si>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</si>
  <si>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</si>
  <si>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</si>
  <si>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</si>
  <si>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</si>
  <si>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</si>
  <si>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</si>
  <si>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</si>
  <si>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</si>
  <si>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</si>
  <si>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</si>
  <si>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</si>
  <si>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</si>
  <si>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</si>
  <si>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</si>
  <si>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</si>
  <si>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</si>
  <si>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</si>
  <si>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</si>
  <si>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</si>
  <si>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</si>
  <si>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</si>
  <si>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</si>
  <si>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</si>
  <si>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</si>
  <si>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</si>
  <si>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</si>
  <si>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</si>
  <si>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</si>
  <si>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</si>
  <si>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</si>
  <si>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</si>
  <si>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</si>
  <si>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</si>
  <si>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</si>
  <si>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</si>
  <si>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</si>
  <si>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</si>
  <si>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</si>
  <si>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</si>
  <si>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</si>
  <si>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</si>
  <si>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</si>
  <si>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</si>
  <si>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</si>
  <si>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</si>
  <si>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</si>
  <si>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</si>
  <si>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</si>
  <si>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</si>
  <si>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</si>
  <si>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</si>
  <si>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</si>
  <si>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</si>
  <si>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</si>
  <si>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</si>
  <si>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</si>
  <si>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</si>
  <si>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</si>
  <si>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</si>
  <si>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</si>
  <si>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</si>
  <si>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</si>
  <si>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</si>
  <si>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</si>
  <si>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</si>
  <si>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</si>
  <si>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</si>
  <si>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</si>
  <si>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</si>
  <si>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</si>
  <si>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</si>
  <si>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</si>
  <si>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</si>
  <si>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</si>
  <si>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</si>
  <si>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</si>
  <si>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</si>
  <si>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</si>
  <si>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</si>
  <si>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</si>
  <si>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</si>
  <si>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</si>
  <si>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</si>
  <si>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</si>
  <si>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</si>
  <si>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</si>
  <si>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</si>
  <si>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</si>
  <si>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</si>
  <si>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</si>
  <si>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</si>
  <si>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</si>
  <si>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</si>
  <si>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</si>
  <si>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</si>
  <si>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</si>
  <si>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</si>
  <si>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</si>
  <si>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</si>
  <si>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</si>
  <si>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</si>
  <si>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</si>
  <si>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</si>
  <si>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</si>
  <si>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</si>
  <si>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</si>
  <si>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</si>
  <si>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</si>
  <si>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</si>
  <si>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</si>
  <si>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</si>
  <si>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</si>
  <si>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</si>
  <si>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</si>
  <si>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</si>
  <si>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</si>
  <si>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</si>
  <si>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</si>
  <si>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</si>
  <si>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</si>
  <si>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</si>
  <si>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</si>
  <si>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</si>
  <si>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</si>
  <si>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</si>
  <si>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</si>
  <si>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</si>
  <si>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</si>
  <si>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</si>
  <si>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</si>
  <si>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</si>
  <si>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</si>
  <si>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</si>
  <si>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</si>
  <si>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</si>
  <si>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</si>
  <si>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</si>
  <si>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</si>
  <si>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</si>
  <si>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</si>
  <si>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</si>
  <si>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</si>
  <si>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</si>
  <si>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</si>
  <si>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</si>
  <si>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</si>
  <si>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</si>
  <si>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</si>
  <si>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</si>
  <si>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</si>
  <si>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</si>
  <si>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</si>
  <si>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</si>
  <si>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</si>
  <si>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</si>
  <si>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</si>
  <si>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</si>
  <si>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</si>
  <si>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</si>
  <si>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</si>
  <si>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</si>
  <si>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</si>
  <si>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</si>
  <si>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</si>
  <si>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</si>
  <si>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</si>
  <si>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</si>
  <si>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</si>
  <si>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</si>
  <si>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</si>
  <si>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</si>
  <si>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</si>
  <si>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</si>
  <si>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</si>
  <si>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</si>
  <si>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</si>
  <si>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</si>
  <si>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</si>
  <si>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</si>
  <si>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</si>
  <si>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</si>
  <si>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</si>
  <si>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</si>
  <si>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</si>
  <si>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</si>
  <si>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</si>
  <si>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</si>
  <si>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</si>
  <si>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</si>
  <si>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</si>
  <si>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</si>
  <si>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</si>
  <si>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</si>
  <si>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</si>
  <si>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</si>
  <si>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</si>
  <si>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</si>
  <si>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</si>
  <si>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</si>
  <si>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</si>
  <si>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</si>
  <si>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</si>
  <si>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</si>
  <si>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</si>
  <si>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</si>
  <si>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</si>
  <si>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</si>
  <si>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</si>
  <si>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</si>
  <si>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</si>
  <si>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</si>
  <si>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</si>
  <si>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</si>
  <si>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</si>
  <si>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</si>
  <si>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</si>
  <si>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</si>
  <si>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</si>
  <si>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</si>
  <si>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</si>
  <si>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</si>
  <si>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</si>
  <si>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</si>
  <si>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</si>
  <si>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</si>
  <si>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</si>
  <si>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</si>
  <si>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</si>
  <si>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</si>
  <si>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</si>
  <si>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</si>
  <si>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</si>
  <si>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</si>
  <si>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</si>
  <si>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</si>
  <si>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</si>
  <si>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</si>
  <si>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</si>
  <si>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</si>
  <si>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</si>
  <si>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</si>
  <si>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</si>
  <si>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</si>
  <si>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</si>
  <si>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</si>
  <si>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</si>
  <si>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</si>
  <si>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</si>
  <si>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</si>
  <si>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</si>
  <si>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</si>
  <si>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</si>
  <si>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</si>
  <si>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</si>
  <si>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</si>
  <si>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</si>
  <si>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</si>
  <si>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</si>
  <si>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</si>
  <si>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</si>
  <si>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</si>
  <si>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</si>
  <si>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</si>
  <si>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</si>
  <si>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</si>
  <si>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</si>
  <si>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</si>
  <si>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</si>
  <si>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</si>
  <si>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</si>
  <si>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</si>
  <si>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</si>
  <si>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</si>
  <si>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</si>
  <si>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</si>
  <si>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</si>
  <si>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</si>
  <si>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</si>
  <si>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</si>
  <si>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</si>
  <si>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</si>
  <si>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</si>
  <si>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</si>
  <si>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</si>
  <si>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</si>
  <si>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</si>
  <si>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</si>
  <si>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</si>
  <si>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</si>
  <si>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</si>
  <si>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</si>
  <si>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</si>
  <si>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</si>
  <si>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</si>
  <si>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</si>
  <si>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</si>
  <si>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</si>
  <si>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</si>
  <si>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</si>
  <si>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</si>
  <si>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</si>
  <si>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</si>
  <si>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</si>
  <si>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</si>
  <si>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</si>
  <si>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</si>
  <si>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</si>
  <si>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</si>
  <si>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</si>
  <si>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</si>
  <si>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</si>
  <si>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</si>
  <si>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</si>
  <si>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</si>
  <si>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</si>
  <si>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</si>
  <si>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</si>
  <si>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</si>
  <si>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</si>
  <si>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</si>
  <si>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</si>
  <si>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</si>
  <si>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</si>
  <si>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</si>
  <si>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</si>
  <si>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</si>
  <si>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</si>
  <si>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</si>
  <si>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</si>
  <si>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</si>
  <si>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</si>
  <si>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</si>
  <si>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</si>
  <si>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</si>
  <si>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</si>
  <si>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</si>
  <si>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</si>
  <si>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</si>
  <si>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</si>
  <si>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</si>
  <si>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</si>
  <si>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</si>
  <si>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</si>
  <si>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</si>
  <si>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</si>
  <si>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</si>
  <si>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</si>
  <si>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</si>
  <si>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</si>
  <si>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</si>
  <si>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</si>
  <si>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</si>
  <si>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</si>
  <si>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</si>
  <si>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</si>
  <si>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</si>
  <si>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</si>
  <si>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</si>
  <si>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</si>
  <si>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</si>
  <si>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</si>
  <si>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</si>
  <si>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</si>
  <si>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</si>
  <si>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</si>
  <si>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</si>
  <si>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</si>
  <si>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</si>
  <si>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</si>
  <si>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</si>
  <si>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</si>
  <si>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</si>
  <si>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</si>
  <si>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</si>
  <si>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</si>
  <si>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</si>
  <si>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</si>
  <si>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</si>
  <si>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</si>
  <si>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</si>
  <si>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</si>
  <si>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</si>
  <si>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</si>
  <si>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</si>
  <si>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</si>
  <si>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</si>
  <si>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</si>
  <si>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</si>
  <si>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</si>
  <si>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</si>
  <si>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</si>
  <si>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</si>
  <si>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</si>
  <si>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</si>
  <si>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</si>
  <si>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</si>
  <si>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</si>
  <si>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</si>
  <si>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</si>
  <si>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</si>
  <si>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</si>
  <si>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</si>
  <si>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</si>
  <si>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</si>
  <si>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</si>
  <si>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</si>
  <si>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</si>
  <si>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</si>
  <si>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</si>
  <si>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</si>
  <si>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</si>
  <si>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</si>
  <si>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</si>
  <si>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</si>
  <si>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</si>
  <si>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</si>
  <si>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</si>
  <si>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</si>
  <si>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</si>
  <si>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</si>
  <si>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</si>
  <si>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</si>
  <si>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</si>
  <si>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</si>
  <si>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</si>
  <si>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</si>
  <si>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</si>
  <si>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</si>
  <si>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</si>
  <si>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</si>
  <si>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</si>
  <si>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</si>
  <si>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</si>
  <si>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</si>
  <si>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</si>
  <si>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</si>
  <si>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</si>
  <si>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</si>
  <si>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</si>
  <si>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</si>
  <si>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</si>
  <si>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</si>
  <si>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</si>
  <si>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</si>
  <si>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</si>
  <si>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</si>
  <si>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</si>
  <si>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</si>
  <si>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</si>
  <si>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</si>
  <si>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</si>
  <si>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</si>
  <si>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</si>
  <si>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</si>
  <si>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</si>
  <si>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</si>
  <si>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</si>
  <si>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</si>
  <si>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</si>
  <si>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</si>
  <si>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</si>
  <si>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</si>
  <si>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</si>
  <si>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</si>
  <si>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</si>
  <si>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</si>
  <si>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</si>
  <si>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</si>
  <si>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</si>
  <si>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</si>
  <si>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</si>
  <si>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</si>
  <si>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</si>
  <si>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</si>
  <si>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</si>
  <si>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</si>
  <si>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</si>
  <si>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</si>
  <si>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</si>
  <si>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</si>
  <si>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</si>
  <si>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</si>
  <si>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</si>
  <si>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</si>
  <si>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</si>
  <si>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</si>
  <si>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</si>
  <si>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</si>
  <si>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</si>
  <si>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</si>
  <si>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</si>
  <si>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</si>
  <si>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</si>
  <si>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</si>
  <si>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</si>
  <si>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</si>
  <si>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</si>
  <si>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</si>
  <si>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</si>
  <si>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</si>
  <si>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</si>
  <si>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</si>
  <si>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</si>
  <si>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</si>
  <si>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</si>
  <si>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</si>
  <si>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</si>
  <si>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</si>
  <si>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</si>
  <si>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</si>
  <si>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</si>
  <si>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</si>
  <si>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</si>
  <si>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</si>
  <si>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</si>
  <si>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</si>
  <si>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</si>
  <si>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</si>
  <si>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</si>
  <si>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</si>
  <si>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</si>
  <si>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</si>
  <si>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</si>
  <si>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</si>
  <si>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</si>
  <si>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</si>
  <si>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</si>
  <si>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</si>
  <si>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</si>
  <si>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</si>
  <si>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</si>
  <si>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</si>
  <si>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</si>
  <si>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</si>
  <si>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</si>
  <si>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</si>
  <si>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</si>
  <si>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</si>
  <si>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</si>
  <si>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</si>
  <si>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</si>
  <si>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</si>
  <si>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</si>
  <si>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</si>
  <si>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</si>
  <si>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</si>
  <si>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</si>
  <si>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</si>
  <si>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</si>
  <si>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</si>
  <si>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</si>
  <si>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</si>
  <si>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</si>
  <si>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</si>
  <si>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</si>
  <si>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</si>
  <si>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</si>
  <si>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</si>
  <si>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</si>
  <si>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</si>
  <si>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</si>
  <si>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</si>
  <si>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</si>
  <si>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</si>
  <si>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</si>
  <si>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</si>
  <si>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</si>
  <si>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</si>
  <si>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</si>
  <si>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</si>
  <si>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</si>
  <si>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</si>
  <si>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</si>
  <si>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</si>
  <si>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</si>
  <si>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</si>
  <si>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</si>
  <si>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</si>
  <si>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</si>
  <si>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</si>
  <si>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</si>
  <si>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</si>
  <si>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</si>
  <si>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</si>
  <si>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</si>
  <si>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</si>
  <si>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</si>
  <si>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</si>
  <si>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</si>
  <si>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</si>
  <si>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</si>
  <si>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</si>
  <si>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</si>
  <si>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</si>
  <si>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</si>
  <si>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</si>
  <si>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</si>
  <si>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</si>
  <si>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</si>
  <si>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</si>
  <si>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</si>
  <si>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</si>
  <si>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</si>
  <si>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</si>
  <si>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</si>
  <si>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</si>
  <si>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</si>
  <si>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</si>
  <si>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</si>
  <si>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</si>
  <si>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</si>
  <si>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</si>
  <si>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</si>
  <si>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</si>
  <si>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</si>
  <si>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</si>
  <si>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</si>
  <si>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</si>
  <si>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</si>
  <si>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</si>
  <si>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</si>
  <si>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</si>
  <si>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</si>
  <si>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</si>
  <si>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</si>
  <si>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</si>
  <si>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</si>
  <si>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</si>
  <si>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</si>
  <si>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</si>
  <si>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</si>
  <si>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</si>
  <si>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</si>
  <si>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</si>
  <si>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</si>
  <si>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</si>
  <si>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</si>
  <si>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</si>
  <si>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</si>
  <si>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</si>
  <si>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</si>
  <si>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</si>
  <si>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</si>
  <si>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</si>
  <si>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</si>
  <si>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</si>
  <si>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</si>
  <si>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</si>
  <si>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</si>
  <si>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</si>
  <si>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</si>
  <si>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</si>
  <si>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</si>
  <si>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</si>
  <si>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</si>
  <si>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</si>
  <si>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</si>
  <si>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</si>
  <si>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</si>
  <si>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</si>
  <si>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</si>
  <si>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</si>
  <si>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</si>
  <si>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</si>
  <si>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</si>
  <si>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</si>
  <si>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</si>
  <si>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</si>
  <si>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</si>
  <si>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</si>
  <si>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</si>
  <si>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</si>
  <si>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</si>
  <si>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</si>
  <si>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</si>
  <si>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</si>
  <si>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</si>
  <si>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</si>
  <si>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</si>
  <si>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</si>
  <si>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</si>
  <si>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</si>
  <si>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</si>
  <si>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</si>
  <si>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</si>
  <si>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</si>
  <si>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</si>
  <si>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</si>
  <si>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</si>
  <si>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</si>
  <si>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</si>
  <si>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</si>
  <si>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</si>
  <si>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</si>
  <si>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</si>
  <si>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</si>
  <si>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</si>
  <si>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</si>
  <si>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</si>
  <si>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</si>
  <si>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</si>
  <si>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</si>
  <si>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</si>
  <si>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</si>
  <si>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</si>
  <si>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</si>
  <si>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</si>
  <si>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</si>
  <si>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</si>
  <si>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</si>
  <si>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</si>
  <si>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</si>
  <si>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</si>
  <si>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</si>
  <si>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</si>
  <si>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</si>
  <si>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</si>
  <si>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</si>
  <si>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</si>
  <si>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</si>
  <si>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</si>
  <si>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</si>
  <si>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</si>
  <si>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</si>
  <si>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</si>
  <si>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</si>
  <si>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</si>
  <si>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</si>
  <si>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</si>
  <si>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</si>
  <si>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</si>
  <si>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</si>
  <si>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</si>
  <si>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</si>
  <si>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</si>
  <si>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</si>
  <si>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</si>
  <si>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</si>
  <si>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</si>
  <si>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</si>
  <si>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</si>
  <si>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</si>
  <si>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</si>
  <si>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</si>
  <si>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</si>
  <si>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</si>
  <si>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</si>
  <si>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</si>
  <si>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</si>
  <si>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</si>
  <si>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</si>
  <si>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</si>
  <si>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</si>
  <si>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</si>
  <si>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</si>
  <si>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</si>
  <si>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</si>
  <si>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</si>
  <si>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</si>
  <si>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</si>
  <si>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</si>
  <si>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</si>
  <si>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</si>
  <si>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</si>
  <si>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</si>
  <si>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</si>
  <si>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</si>
  <si>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</si>
  <si>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</si>
  <si>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</si>
  <si>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</si>
  <si>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</si>
  <si>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</si>
  <si>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</si>
  <si>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</si>
  <si>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</si>
  <si>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</si>
  <si>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</si>
  <si>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</si>
  <si>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</si>
  <si>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</si>
  <si>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</si>
  <si>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</si>
  <si>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</si>
  <si>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</si>
  <si>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</si>
  <si>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</si>
  <si>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</si>
  <si>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</si>
  <si>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</si>
  <si>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</si>
  <si>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</si>
  <si>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</si>
  <si>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</si>
  <si>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</si>
  <si>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</si>
  <si>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</si>
  <si>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</si>
  <si>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</si>
  <si>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</si>
  <si>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</si>
  <si>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</si>
  <si>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</si>
  <si>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</si>
  <si>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</si>
  <si>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</si>
  <si>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</si>
  <si>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</si>
  <si>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</si>
  <si>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</si>
  <si>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</si>
  <si>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</si>
  <si>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</si>
  <si>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</si>
  <si>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</si>
  <si>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</si>
  <si>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</si>
  <si>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</si>
  <si>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</si>
  <si>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</si>
  <si>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</si>
  <si>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</si>
  <si>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</si>
  <si>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</si>
  <si>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</si>
  <si>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</si>
  <si>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</si>
  <si>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</si>
  <si>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</si>
  <si>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</si>
  <si>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</si>
  <si>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</si>
  <si>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</si>
  <si>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</si>
  <si>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</si>
  <si>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</si>
  <si>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</si>
  <si>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</si>
  <si>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</si>
  <si>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</si>
  <si>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</si>
  <si>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</si>
  <si>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</si>
  <si>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</si>
  <si>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</si>
  <si>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</si>
  <si>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</si>
  <si>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</si>
  <si>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</si>
  <si>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</si>
  <si>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</si>
  <si>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</si>
  <si>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</si>
  <si>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</si>
  <si>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</si>
  <si>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</si>
  <si>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</si>
  <si>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</si>
  <si>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</si>
  <si>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</si>
  <si>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</si>
  <si>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</si>
  <si>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</si>
  <si>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</si>
  <si>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</si>
  <si>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</si>
  <si>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</si>
  <si>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</si>
  <si>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</si>
  <si>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</si>
  <si>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</si>
  <si>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</si>
  <si>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</si>
  <si>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</si>
  <si>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</si>
  <si>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</si>
  <si>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</si>
  <si>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</si>
  <si>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</si>
  <si>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</si>
  <si>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</si>
  <si>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</si>
  <si>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</si>
  <si>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</si>
  <si>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</si>
  <si>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</si>
  <si>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</si>
  <si>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</si>
  <si>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</si>
  <si>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</si>
  <si>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</si>
  <si>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</si>
  <si>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</si>
  <si>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</si>
  <si>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</si>
  <si>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</si>
  <si>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</si>
  <si>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</si>
  <si>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</si>
  <si>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</si>
  <si>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</si>
  <si>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</si>
  <si>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</si>
  <si>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</si>
  <si>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</si>
  <si>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</si>
  <si>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</si>
  <si>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</si>
  <si>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</si>
  <si>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</si>
  <si>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</si>
  <si>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</si>
  <si>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</si>
  <si>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</si>
  <si>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</si>
  <si>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</si>
  <si>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</si>
  <si>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</si>
  <si>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</si>
  <si>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</si>
  <si>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</si>
  <si>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</si>
  <si>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</si>
  <si>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</si>
  <si>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</si>
  <si>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</si>
  <si>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</si>
  <si>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</si>
  <si>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</si>
  <si>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</si>
  <si>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</si>
  <si>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</si>
  <si>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</si>
  <si>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</si>
  <si>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</si>
  <si>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</si>
  <si>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</si>
  <si>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</si>
  <si>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</si>
  <si>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</si>
  <si>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</si>
  <si>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</si>
  <si>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</si>
  <si>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</si>
  <si>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</si>
  <si>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</si>
  <si>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</si>
  <si>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</si>
  <si>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</si>
  <si>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</si>
  <si>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</si>
  <si>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</si>
  <si>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</si>
  <si>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</si>
  <si>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</si>
  <si>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</si>
  <si>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</si>
  <si>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</si>
  <si>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</si>
  <si>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</si>
  <si>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</si>
  <si>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</si>
  <si>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</si>
  <si>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</si>
  <si>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</si>
  <si>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</si>
  <si>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</si>
  <si>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</si>
  <si>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</si>
  <si>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</si>
  <si>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</si>
  <si>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</si>
  <si>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</si>
  <si>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</si>
  <si>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</si>
  <si>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</si>
  <si>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</si>
  <si>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</si>
  <si>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</si>
  <si>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</si>
  <si>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</si>
  <si>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</si>
  <si>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</si>
  <si>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</si>
  <si>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</si>
  <si>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</si>
  <si>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</si>
  <si>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</si>
  <si>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</si>
  <si>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</si>
  <si>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</si>
  <si>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</si>
  <si>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</si>
  <si>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</si>
  <si>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</si>
  <si>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</si>
  <si>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</si>
  <si>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</si>
  <si>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</si>
  <si>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</si>
  <si>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</si>
  <si>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</si>
  <si>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</si>
  <si>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</si>
  <si>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</si>
  <si>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</si>
  <si>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</si>
  <si>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</si>
  <si>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</si>
  <si>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</si>
  <si>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</si>
  <si>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</si>
  <si>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</si>
  <si>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</si>
  <si>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</si>
  <si>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</si>
  <si>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</si>
  <si>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</si>
  <si>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</si>
  <si>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</si>
  <si>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</si>
  <si>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</si>
  <si>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</si>
  <si>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</si>
  <si>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</si>
  <si>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</si>
  <si>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</si>
  <si>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</si>
  <si>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</si>
  <si>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</si>
  <si>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</si>
  <si>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</si>
  <si>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</si>
  <si>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</si>
  <si>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</si>
  <si>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</si>
  <si>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</si>
  <si>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</si>
  <si>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</si>
  <si>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</si>
  <si>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</si>
  <si>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</si>
  <si>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</si>
  <si>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</si>
  <si>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</si>
  <si>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</si>
  <si>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</si>
  <si>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</si>
  <si>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</si>
  <si>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</si>
  <si>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</si>
  <si>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</si>
  <si>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</si>
  <si>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</si>
  <si>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</si>
  <si>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</si>
  <si>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</si>
  <si>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</si>
  <si>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</si>
  <si>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</si>
  <si>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</si>
  <si>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</si>
  <si>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</si>
  <si>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</si>
  <si>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</si>
  <si>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</si>
  <si>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</si>
  <si>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</si>
  <si>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</si>
  <si>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</si>
  <si>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</si>
  <si>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</si>
  <si>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</si>
  <si>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</si>
  <si>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</si>
  <si>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</si>
  <si>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</si>
  <si>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</si>
  <si>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</si>
  <si>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</si>
  <si>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</si>
  <si>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</si>
  <si>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</si>
  <si>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</si>
  <si>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</si>
  <si>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</si>
  <si>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</si>
  <si>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</si>
  <si>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</si>
  <si>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</si>
  <si>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</si>
  <si>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</si>
  <si>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</si>
  <si>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</si>
  <si>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</si>
  <si>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</si>
  <si>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</si>
  <si>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</si>
  <si>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</si>
  <si>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</si>
  <si>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</si>
  <si>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</si>
  <si>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</si>
  <si>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</si>
  <si>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</si>
  <si>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</si>
  <si>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</si>
  <si>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</si>
  <si>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</si>
  <si>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</si>
  <si>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</si>
  <si>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</si>
  <si>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</si>
  <si>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</si>
  <si>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</si>
  <si>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</si>
  <si>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</si>
  <si>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</si>
  <si>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</si>
  <si>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</si>
  <si>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</si>
  <si>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</si>
  <si>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</si>
  <si>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</si>
  <si>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</si>
  <si>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</si>
  <si>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</si>
  <si>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</si>
  <si>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</si>
  <si>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</si>
  <si>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</si>
  <si>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</si>
  <si>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</si>
  <si>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</si>
  <si>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</si>
  <si>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</si>
  <si>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</si>
  <si>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</si>
  <si>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</si>
  <si>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</si>
  <si>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</si>
  <si>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</si>
  <si>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</si>
  <si>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</si>
  <si>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</si>
  <si>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</si>
  <si>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</si>
  <si>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</si>
  <si>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</si>
  <si>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</si>
  <si>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</si>
  <si>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</si>
  <si>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</si>
  <si>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</si>
  <si>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</si>
  <si>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</si>
  <si>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</si>
  <si>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</si>
  <si>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</si>
  <si>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</si>
  <si>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</si>
  <si>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</si>
  <si>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</si>
  <si>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</si>
  <si>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</si>
  <si>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</si>
  <si>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</si>
  <si>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</si>
  <si>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</si>
  <si>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</si>
  <si>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</si>
  <si>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</si>
  <si>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</si>
  <si>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</si>
  <si>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</si>
  <si>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</si>
  <si>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</si>
  <si>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</si>
  <si>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</si>
  <si>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</si>
  <si>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</si>
  <si>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</si>
  <si>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</si>
  <si>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</si>
  <si>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</si>
  <si>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</si>
  <si>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</si>
  <si>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</si>
  <si>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</si>
  <si>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</si>
  <si>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</si>
  <si>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</si>
  <si>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</si>
  <si>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</si>
  <si>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</si>
  <si>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</si>
  <si>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</si>
  <si>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</si>
  <si>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</si>
  <si>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</si>
  <si>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</si>
  <si>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</si>
  <si>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</si>
  <si>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</si>
  <si>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</si>
  <si>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</si>
  <si>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</si>
  <si>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</si>
  <si>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</si>
  <si>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</si>
  <si>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</si>
  <si>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</si>
  <si>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</si>
  <si>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</si>
  <si>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</si>
  <si>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</si>
  <si>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</si>
  <si>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</si>
  <si>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</si>
  <si>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</si>
  <si>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</si>
  <si>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</si>
  <si>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</si>
  <si>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</si>
  <si>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</si>
  <si>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</si>
  <si>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</si>
  <si>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</si>
  <si>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</si>
  <si>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</si>
  <si>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</si>
  <si>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</si>
  <si>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</si>
  <si>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</si>
  <si>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</si>
  <si>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</si>
  <si>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</si>
  <si>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</si>
  <si>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</si>
  <si>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</si>
  <si>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</si>
  <si>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</si>
  <si>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</si>
  <si>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</si>
  <si>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</si>
  <si>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</si>
  <si>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</si>
  <si>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</si>
  <si>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</si>
  <si>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</si>
  <si>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</si>
  <si>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</si>
  <si>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</si>
  <si>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</si>
  <si>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</si>
  <si>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</si>
  <si>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</si>
  <si>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</si>
  <si>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</si>
  <si>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</si>
  <si>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</si>
  <si>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</si>
  <si>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</si>
  <si>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</si>
  <si>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</si>
  <si>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</si>
  <si>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</si>
  <si>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</si>
  <si>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</si>
  <si>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</si>
  <si>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</si>
  <si>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</si>
  <si>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</si>
  <si>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</si>
  <si>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</si>
  <si>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</si>
  <si>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</si>
  <si>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</si>
  <si>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</si>
  <si>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</si>
  <si>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</si>
  <si>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</si>
  <si>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</si>
  <si>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</si>
  <si>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</si>
  <si>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</si>
  <si>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</si>
  <si>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</si>
  <si>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</si>
  <si>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</si>
  <si>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</si>
  <si>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</si>
  <si>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</si>
  <si>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</si>
  <si>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</si>
  <si>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</si>
  <si>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</si>
  <si>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</si>
  <si>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</si>
  <si>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</si>
  <si>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</si>
  <si>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</si>
  <si>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</si>
  <si>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</si>
  <si>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</si>
  <si>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</si>
  <si>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</si>
  <si>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</si>
  <si>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</si>
  <si>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</si>
  <si>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</si>
  <si>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</si>
  <si>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</si>
  <si>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</si>
  <si>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</si>
  <si>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</si>
  <si>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</si>
  <si>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</si>
  <si>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</si>
  <si>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</si>
  <si>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</si>
  <si>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</si>
  <si>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</si>
  <si>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</si>
  <si>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</si>
  <si>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</si>
  <si>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</si>
  <si>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</si>
  <si>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</si>
  <si>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</si>
  <si>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</si>
  <si>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</si>
  <si>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</si>
  <si>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</si>
  <si>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</si>
  <si>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</si>
  <si>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</si>
  <si>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</si>
  <si>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</si>
  <si>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</si>
  <si>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</si>
  <si>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</si>
  <si>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</si>
  <si>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</si>
  <si>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</si>
  <si>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</si>
  <si>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</si>
  <si>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</si>
  <si>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</si>
  <si>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</si>
  <si>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</si>
  <si>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</si>
  <si>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</si>
  <si>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</si>
  <si>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</si>
  <si>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</si>
  <si>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</si>
  <si>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</si>
  <si>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</si>
  <si>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</si>
  <si>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</si>
  <si>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</si>
  <si>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</si>
  <si>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</si>
  <si>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</si>
  <si>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</si>
  <si>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</si>
  <si>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</si>
  <si>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</si>
  <si>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</si>
  <si>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</si>
  <si>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</si>
  <si>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</si>
  <si>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</si>
  <si>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</si>
  <si>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</si>
  <si>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</si>
  <si>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</si>
  <si>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</si>
  <si>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</si>
  <si>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</si>
  <si>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</si>
  <si>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</si>
  <si>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</si>
  <si>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</si>
  <si>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</si>
  <si>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</si>
  <si>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</si>
  <si>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</si>
  <si>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</si>
  <si>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</si>
  <si>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</si>
  <si>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</si>
  <si>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</si>
  <si>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</si>
  <si>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</si>
  <si>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</si>
  <si>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</si>
  <si>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</si>
  <si>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</si>
  <si>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</si>
  <si>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</si>
  <si>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</si>
  <si>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</si>
  <si>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</si>
  <si>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</si>
  <si>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</si>
  <si>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</si>
  <si>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</si>
  <si>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</si>
  <si>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</si>
  <si>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</si>
  <si>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</si>
  <si>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</si>
  <si>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</si>
  <si>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</si>
  <si>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</si>
  <si>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</si>
  <si>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</si>
  <si>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</si>
  <si>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</si>
  <si>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</si>
  <si>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</si>
  <si>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</si>
  <si>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</si>
  <si>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</si>
  <si>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</si>
  <si>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</si>
  <si>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</si>
  <si>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</si>
  <si>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</si>
  <si>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</si>
  <si>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</si>
  <si>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</si>
  <si>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</si>
  <si>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</si>
  <si>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</si>
  <si>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</si>
  <si>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</si>
  <si>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</si>
  <si>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</si>
  <si>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</si>
  <si>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</si>
  <si>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</si>
  <si>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</si>
  <si>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</si>
  <si>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</si>
  <si>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</si>
  <si>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</si>
  <si>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</si>
  <si>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</si>
  <si>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</si>
  <si>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</si>
  <si>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</si>
  <si>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</si>
  <si>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</si>
  <si>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</si>
  <si>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</si>
  <si>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</si>
  <si>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</si>
  <si>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</si>
  <si>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</si>
  <si>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</si>
  <si>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</si>
  <si>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</si>
  <si>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</si>
  <si>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</si>
  <si>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</si>
  <si>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</si>
  <si>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</si>
  <si>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</si>
  <si>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</si>
  <si>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</si>
  <si>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</si>
  <si>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</si>
  <si>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</si>
  <si>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</si>
  <si>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</si>
  <si>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</si>
  <si>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</si>
  <si>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</si>
  <si>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</si>
  <si>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</si>
  <si>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</si>
  <si>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</si>
  <si>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</si>
  <si>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</si>
  <si>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</si>
  <si>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</si>
  <si>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</si>
  <si>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</si>
  <si>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</si>
  <si>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</si>
  <si>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</si>
  <si>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</si>
  <si>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</si>
  <si>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</si>
  <si>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</si>
  <si>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</si>
  <si>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</si>
  <si>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</si>
  <si>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</si>
  <si>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</si>
  <si>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</si>
  <si>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</si>
  <si>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</si>
  <si>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</si>
  <si>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</si>
  <si>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</si>
  <si>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</si>
  <si>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</si>
  <si>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</si>
  <si>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</si>
  <si>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</si>
  <si>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</si>
  <si>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</si>
  <si>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</si>
  <si>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</si>
  <si>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</si>
  <si>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</si>
  <si>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</si>
  <si>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</si>
  <si>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</si>
  <si>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</si>
  <si>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</si>
  <si>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</si>
  <si>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</si>
  <si>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</si>
  <si>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</si>
  <si>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</si>
  <si>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</si>
  <si>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</si>
  <si>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</si>
  <si>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</si>
  <si>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</si>
  <si>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</si>
  <si>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</si>
  <si>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</si>
  <si>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</si>
  <si>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</si>
  <si>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</si>
  <si>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</si>
  <si>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</si>
  <si>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</si>
  <si>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</si>
  <si>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</si>
  <si>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</si>
  <si>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</si>
  <si>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</si>
  <si>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</si>
  <si>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</si>
  <si>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</si>
  <si>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</si>
  <si>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</si>
  <si>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</si>
  <si>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</si>
  <si>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</si>
  <si>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</si>
  <si>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</si>
  <si>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</si>
  <si>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</si>
  <si>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</si>
  <si>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</si>
  <si>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</si>
  <si>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</si>
  <si>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</si>
  <si>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</si>
  <si>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</si>
  <si>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</si>
  <si>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</si>
  <si>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</si>
  <si>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</si>
  <si>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</si>
  <si>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</si>
  <si>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</si>
  <si>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</si>
  <si>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</si>
  <si>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</si>
  <si>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</si>
  <si>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</si>
  <si>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</si>
  <si>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</si>
  <si>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</si>
  <si>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</si>
  <si>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</si>
  <si>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</si>
  <si>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</si>
  <si>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</si>
  <si>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</si>
  <si>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</si>
  <si>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</si>
  <si>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</si>
  <si>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</si>
  <si>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</si>
  <si>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</si>
  <si>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</si>
  <si>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</si>
  <si>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</si>
  <si>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</si>
  <si>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</si>
  <si>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</si>
  <si>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</si>
  <si>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</si>
  <si>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</si>
  <si>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</si>
  <si>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</si>
  <si>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</si>
  <si>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</si>
  <si>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</si>
  <si>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</si>
  <si>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</si>
  <si>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</si>
  <si>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</si>
  <si>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</si>
  <si>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</si>
  <si>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</si>
  <si>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</si>
  <si>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</si>
  <si>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</si>
  <si>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</si>
  <si>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</si>
  <si>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</si>
  <si>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</si>
  <si>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</si>
  <si>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</si>
  <si>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</si>
  <si>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</si>
  <si>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</si>
  <si>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</si>
  <si>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</si>
  <si>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</si>
  <si>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</si>
  <si>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</si>
  <si>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</si>
  <si>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</si>
  <si>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</si>
  <si>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</si>
  <si>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</si>
  <si>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</si>
  <si>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</si>
  <si>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</si>
  <si>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</si>
  <si>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</si>
  <si>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</si>
  <si>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</si>
  <si>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</si>
  <si>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</si>
  <si>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</si>
  <si>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</si>
  <si>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</si>
  <si>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</si>
  <si>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</si>
  <si>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</si>
  <si>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</si>
  <si>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</si>
  <si>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</si>
  <si>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</si>
  <si>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</si>
  <si>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</si>
  <si>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</si>
  <si>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</si>
  <si>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</si>
  <si>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</si>
  <si>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</si>
  <si>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</si>
  <si>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</si>
  <si>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</si>
  <si>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</si>
  <si>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</si>
  <si>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</si>
  <si>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</si>
  <si>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</si>
  <si>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</si>
  <si>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</si>
  <si>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</si>
  <si>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</si>
  <si>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</si>
  <si>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</si>
  <si>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</si>
  <si>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</si>
  <si>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</si>
  <si>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</si>
  <si>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</si>
  <si>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</si>
  <si>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</si>
  <si>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</si>
  <si>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</si>
  <si>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</si>
  <si>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</si>
  <si>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</si>
  <si>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</si>
  <si>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</si>
  <si>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</si>
  <si>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</si>
  <si>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</si>
  <si>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</si>
  <si>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</si>
  <si>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</si>
  <si>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</si>
  <si>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</si>
  <si>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</si>
  <si>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</si>
  <si>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</si>
  <si>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</si>
  <si>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</si>
  <si>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</si>
  <si>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</si>
  <si>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</si>
  <si>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</si>
  <si>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</si>
  <si>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</si>
  <si>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</si>
  <si>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</si>
  <si>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</si>
  <si>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</si>
  <si>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</si>
  <si>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</si>
  <si>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</si>
  <si>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</si>
  <si>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</si>
  <si>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</si>
  <si>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</si>
  <si>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</si>
  <si>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</si>
  <si>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</si>
  <si>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</si>
  <si>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</si>
  <si>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</si>
  <si>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</si>
  <si>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</si>
  <si>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</si>
  <si>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</si>
  <si>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</si>
  <si>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</si>
  <si>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</si>
  <si>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</si>
  <si>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</si>
  <si>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</si>
  <si>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</si>
  <si>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</si>
  <si>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</si>
  <si>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</si>
  <si>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</si>
  <si>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</si>
  <si>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</si>
  <si>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</si>
  <si>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</si>
  <si>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</si>
  <si>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</si>
  <si>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</si>
  <si>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</si>
  <si>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</si>
  <si>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</si>
  <si>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</si>
  <si>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</si>
  <si>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</si>
  <si>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</si>
  <si>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</si>
  <si>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</si>
  <si>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</si>
  <si>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</si>
  <si>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</si>
  <si>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</si>
  <si>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</si>
  <si>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</si>
  <si>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</si>
  <si>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</si>
  <si>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</si>
  <si>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</si>
  <si>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</si>
  <si>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</si>
  <si>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</si>
  <si>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</si>
  <si>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</si>
  <si>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</si>
  <si>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</si>
  <si>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</si>
  <si>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</si>
  <si>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</si>
  <si>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</si>
  <si>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</si>
  <si>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</si>
  <si>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</si>
  <si>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</si>
  <si>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</si>
  <si>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</si>
  <si>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</si>
  <si>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</si>
  <si>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</si>
  <si>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</si>
  <si>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</si>
  <si>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</si>
  <si>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</si>
  <si>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</si>
  <si>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</si>
  <si>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</si>
  <si>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</si>
  <si>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</si>
  <si>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</si>
  <si>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</si>
  <si>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</si>
  <si>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</si>
  <si>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</si>
  <si>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</si>
  <si>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</si>
  <si>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</si>
  <si>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</si>
  <si>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</si>
  <si>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</si>
  <si>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</si>
  <si>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</si>
  <si>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</si>
  <si>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</si>
  <si>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</si>
  <si>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</si>
  <si>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</si>
  <si>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</si>
  <si>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</si>
  <si>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</si>
  <si>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</si>
  <si>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</si>
  <si>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</si>
  <si>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</si>
  <si>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</si>
  <si>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</si>
  <si>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</si>
  <si>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</si>
  <si>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</si>
  <si>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</si>
  <si>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</si>
  <si>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</si>
  <si>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</si>
  <si>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</si>
  <si>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</si>
  <si>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</si>
  <si>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</si>
  <si>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</si>
  <si>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</si>
  <si>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</si>
  <si>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</si>
  <si>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</si>
  <si>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</si>
  <si>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</si>
  <si>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</si>
  <si>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</si>
  <si>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</si>
  <si>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</si>
  <si>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</si>
  <si>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</si>
  <si>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</si>
  <si>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</si>
  <si>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</si>
  <si>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</si>
  <si>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</si>
  <si>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</si>
  <si>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</si>
  <si>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</si>
  <si>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</si>
  <si>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</si>
  <si>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</si>
  <si>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</si>
  <si>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</si>
  <si>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</si>
  <si>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</si>
  <si>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</si>
  <si>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</si>
  <si>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</si>
  <si>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</si>
  <si>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</si>
  <si>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</si>
  <si>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</si>
  <si>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</si>
  <si>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</si>
  <si>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</si>
  <si>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</si>
  <si>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</si>
  <si>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</si>
  <si>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</si>
  <si>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</si>
  <si>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</si>
  <si>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</si>
  <si>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</si>
  <si>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</si>
  <si>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</si>
  <si>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</si>
  <si>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</si>
  <si>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</si>
  <si>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</si>
  <si>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</si>
  <si>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</si>
  <si>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</si>
  <si>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</si>
  <si>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</si>
  <si>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</si>
  <si>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</si>
  <si>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</si>
  <si>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</si>
  <si>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</si>
  <si>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</si>
  <si>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</si>
  <si>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</si>
  <si>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</si>
  <si>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</si>
  <si>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</si>
  <si>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</si>
  <si>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</si>
  <si>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</si>
  <si>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</si>
  <si>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</si>
  <si>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</si>
  <si>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</si>
  <si>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</si>
  <si>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</si>
  <si>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</si>
  <si>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</si>
  <si>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</si>
  <si>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</si>
  <si>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</si>
  <si>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</si>
  <si>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</si>
  <si>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</si>
  <si>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</si>
  <si>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</si>
  <si>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</si>
  <si>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</si>
  <si>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</si>
  <si>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</si>
  <si>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</si>
  <si>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</si>
  <si>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</si>
  <si>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</si>
  <si>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</si>
  <si>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</si>
  <si>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</si>
  <si>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</si>
  <si>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</si>
  <si>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</si>
  <si>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</si>
  <si>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</si>
  <si>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</si>
  <si>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</si>
  <si>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</si>
  <si>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</si>
  <si>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</si>
  <si>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</si>
  <si>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</si>
  <si>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</si>
  <si>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</si>
  <si>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</si>
  <si>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</si>
  <si>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</si>
  <si>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</si>
  <si>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</si>
  <si>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</si>
  <si>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</si>
  <si>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</si>
  <si>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</si>
  <si>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</si>
  <si>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</si>
  <si>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</si>
  <si>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</si>
  <si>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</si>
  <si>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</si>
  <si>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</si>
  <si>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</si>
  <si>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</si>
  <si>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</si>
  <si>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</si>
  <si>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</si>
  <si>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</si>
  <si>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</si>
  <si>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</si>
  <si>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</si>
  <si>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</si>
  <si>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</si>
  <si>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</si>
  <si>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</si>
  <si>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</si>
  <si>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</si>
  <si>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</si>
  <si>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</si>
  <si>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</si>
  <si>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</si>
  <si>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</si>
  <si>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</si>
  <si>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</si>
  <si>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</si>
  <si>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</si>
  <si>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</si>
  <si>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</si>
  <si>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</si>
  <si>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</si>
  <si>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</si>
  <si>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</si>
  <si>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</si>
  <si>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</si>
  <si>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</si>
  <si>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</si>
  <si>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</si>
  <si>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</si>
  <si>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</si>
  <si>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</si>
  <si>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</si>
  <si>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</si>
  <si>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</si>
  <si>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</si>
  <si>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</si>
  <si>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</si>
  <si>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</si>
  <si>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</si>
  <si>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</si>
  <si>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</si>
  <si>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</si>
  <si>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</si>
  <si>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</si>
  <si>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</si>
  <si>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</si>
  <si>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</si>
  <si>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</si>
  <si>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</si>
  <si>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</si>
  <si>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</si>
  <si>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</si>
  <si>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</si>
  <si>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</si>
  <si>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</si>
  <si>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</si>
  <si>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</si>
  <si>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</si>
  <si>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</si>
  <si>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</si>
  <si>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</si>
  <si>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</si>
  <si>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</si>
  <si>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</si>
  <si>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</si>
  <si>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</si>
  <si>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</si>
  <si>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</si>
  <si>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</si>
  <si>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</si>
  <si>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</si>
  <si>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</si>
  <si>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</si>
  <si>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</si>
  <si>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</si>
  <si>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</si>
  <si>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</si>
  <si>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</si>
  <si>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</si>
  <si>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</si>
  <si>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</si>
  <si>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</si>
  <si>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</si>
  <si>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</si>
  <si>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</si>
  <si>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</si>
  <si>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</si>
  <si>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</si>
  <si>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</si>
  <si>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</si>
  <si>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</si>
  <si>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</si>
  <si>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</si>
  <si>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</si>
  <si>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</si>
  <si>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</si>
  <si>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</si>
  <si>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</si>
  <si>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</si>
  <si>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</si>
  <si>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</si>
  <si>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</si>
  <si>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</si>
  <si>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</si>
  <si>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</si>
  <si>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</si>
  <si>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</si>
  <si>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</si>
  <si>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</si>
  <si>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</si>
  <si>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</si>
  <si>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</si>
  <si>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</si>
  <si>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</si>
  <si>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</si>
  <si>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</si>
  <si>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</si>
  <si>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</si>
  <si>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</si>
  <si>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</si>
  <si>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</si>
  <si>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</si>
  <si>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</si>
  <si>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</si>
  <si>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</si>
  <si>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</si>
  <si>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</si>
  <si>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</si>
  <si>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</si>
  <si>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</si>
  <si>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</si>
  <si>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</si>
  <si>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</si>
  <si>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</si>
  <si>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</si>
  <si>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</si>
  <si>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</si>
  <si>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</si>
  <si>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</si>
  <si>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</si>
  <si>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</si>
  <si>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</si>
  <si>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</si>
  <si>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</si>
  <si>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</si>
  <si>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</si>
  <si>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</si>
  <si>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</si>
  <si>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</si>
  <si>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</si>
  <si>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</si>
  <si>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</si>
  <si>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</si>
  <si>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</si>
  <si>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</si>
  <si>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</si>
  <si>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</si>
  <si>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</si>
  <si>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</si>
  <si>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</si>
  <si>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</si>
  <si>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</si>
  <si>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</si>
  <si>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</si>
  <si>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</si>
  <si>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</si>
  <si>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</si>
  <si>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</si>
  <si>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</si>
  <si>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</si>
  <si>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</si>
  <si>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</si>
  <si>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</si>
  <si>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</si>
  <si>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</si>
  <si>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</si>
  <si>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</si>
  <si>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</si>
  <si>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</si>
  <si>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</si>
  <si>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</si>
  <si>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</si>
  <si>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</si>
  <si>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</si>
  <si>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</si>
  <si>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</si>
  <si>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</si>
  <si>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</si>
  <si>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</si>
  <si>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</si>
  <si>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</si>
  <si>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</si>
  <si>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</si>
  <si>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</si>
  <si>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</si>
  <si>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</si>
  <si>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</si>
  <si>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</si>
  <si>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</si>
  <si>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</si>
  <si>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</si>
  <si>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</si>
  <si>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</si>
  <si>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</si>
  <si>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</si>
  <si>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</si>
  <si>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</si>
  <si>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</si>
  <si>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</si>
  <si>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</si>
  <si>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</si>
  <si>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</si>
  <si>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</si>
  <si>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</si>
  <si>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</si>
  <si>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</si>
  <si>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</si>
  <si>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</si>
  <si>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</si>
  <si>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</si>
  <si>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</si>
  <si>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</si>
  <si>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</si>
  <si>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</si>
  <si>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</si>
  <si>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</si>
  <si>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</si>
  <si>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</si>
  <si>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</si>
  <si>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</si>
  <si>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</si>
  <si>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</si>
  <si>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</si>
  <si>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</si>
  <si>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</si>
  <si>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</si>
  <si>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</si>
  <si>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</si>
  <si>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</si>
  <si>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</si>
  <si>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</si>
  <si>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</si>
  <si>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</si>
  <si>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</si>
  <si>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</si>
  <si>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</si>
  <si>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</si>
  <si>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</si>
  <si>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</si>
  <si>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</si>
  <si>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</si>
  <si>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</si>
  <si>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</si>
  <si>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</si>
  <si>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</si>
  <si>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</si>
  <si>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</si>
  <si>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</si>
  <si>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</si>
  <si>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</si>
  <si>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</si>
  <si>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</si>
  <si>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</si>
  <si>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</si>
  <si>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</si>
  <si>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</si>
  <si>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</si>
  <si>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</si>
  <si>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</si>
  <si>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</si>
  <si>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</si>
  <si>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</si>
  <si>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</si>
  <si>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</si>
  <si>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</si>
  <si>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</si>
  <si>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</si>
  <si>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</si>
  <si>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</si>
  <si>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</si>
  <si>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</si>
  <si>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</si>
  <si>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</si>
  <si>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</si>
  <si>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</si>
  <si>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</si>
  <si>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</si>
  <si>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</si>
  <si>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</si>
  <si>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</si>
  <si>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</si>
  <si>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</si>
  <si>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</si>
  <si>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</si>
  <si>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</si>
  <si>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</si>
  <si>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</si>
  <si>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</si>
  <si>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</si>
  <si>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</si>
  <si>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</si>
  <si>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</si>
  <si>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</si>
  <si>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</si>
  <si>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</si>
  <si>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</si>
  <si>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</si>
  <si>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</si>
  <si>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</si>
  <si>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</si>
  <si>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</si>
  <si>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</si>
  <si>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</si>
  <si>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</si>
  <si>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</si>
  <si>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</si>
  <si>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</si>
  <si>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</si>
  <si>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</si>
  <si>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</si>
  <si>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</si>
  <si>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</si>
  <si>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</si>
  <si>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</si>
  <si>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</si>
  <si>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</si>
  <si>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</si>
  <si>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</si>
  <si>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</si>
  <si>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</si>
  <si>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</si>
  <si>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</si>
  <si>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</si>
  <si>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</si>
  <si>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</si>
  <si>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</si>
  <si>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</si>
  <si>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</si>
  <si>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</si>
  <si>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</si>
  <si>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</si>
  <si>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</si>
  <si>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</si>
  <si>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</si>
  <si>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</si>
  <si>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</si>
  <si>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</si>
  <si>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</si>
  <si>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</si>
  <si>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</si>
  <si>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</si>
  <si>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</si>
  <si>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</si>
  <si>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</si>
  <si>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</si>
  <si>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</si>
  <si>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</si>
  <si>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</si>
  <si>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</si>
  <si>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</si>
  <si>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</si>
  <si>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</si>
  <si>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</si>
  <si>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</si>
  <si>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</si>
  <si>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</si>
  <si>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</si>
  <si>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</si>
  <si>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</si>
  <si>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</si>
  <si>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</si>
  <si>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</si>
  <si>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</si>
  <si>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</si>
  <si>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</si>
  <si>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</si>
  <si>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</si>
  <si>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</si>
  <si>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</si>
  <si>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</si>
  <si>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</si>
  <si>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</si>
  <si>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</si>
  <si>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</si>
  <si>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</si>
  <si>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</si>
  <si>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</si>
  <si>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</si>
  <si>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</si>
  <si>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</si>
  <si>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</si>
  <si>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</si>
  <si>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</si>
  <si>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</si>
  <si>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</si>
  <si>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</si>
  <si>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</si>
  <si>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</si>
  <si>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</si>
  <si>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</si>
  <si>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</si>
  <si>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</si>
  <si>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</si>
  <si>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</si>
  <si>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</si>
  <si>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</si>
  <si>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</si>
  <si>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</si>
  <si>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</si>
  <si>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</si>
  <si>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</si>
  <si>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</si>
  <si>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</si>
  <si>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</si>
  <si>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</si>
  <si>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</si>
  <si>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</si>
  <si>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</si>
  <si>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</si>
  <si>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</si>
  <si>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</si>
  <si>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</si>
  <si>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</si>
  <si>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</si>
  <si>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</si>
  <si>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</si>
  <si>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</si>
  <si>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</si>
  <si>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</si>
  <si>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</si>
  <si>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</si>
  <si>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</si>
  <si>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</si>
  <si>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</si>
  <si>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</si>
  <si>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</si>
  <si>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</si>
  <si>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</si>
  <si>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</si>
  <si>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</si>
  <si>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</si>
  <si>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</si>
  <si>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</si>
  <si>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</si>
  <si>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</si>
  <si>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</si>
  <si>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</si>
  <si>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</si>
  <si>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</si>
  <si>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</si>
  <si>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</si>
  <si>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</si>
  <si>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</si>
  <si>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</si>
  <si>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</si>
  <si>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</si>
  <si>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</si>
  <si>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</si>
  <si>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</si>
  <si>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</si>
  <si>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</si>
  <si>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</si>
  <si>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</si>
  <si>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</si>
  <si>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</si>
  <si>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</si>
  <si>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</si>
  <si>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</si>
  <si>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</si>
  <si>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</si>
  <si>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</si>
  <si>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</si>
  <si>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</si>
  <si>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</si>
  <si>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</si>
  <si>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</si>
  <si>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</si>
  <si>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</si>
  <si>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</si>
  <si>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</si>
  <si>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</si>
  <si>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</si>
  <si>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</si>
  <si>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</si>
  <si>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</si>
  <si>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</si>
  <si>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</si>
  <si>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</si>
  <si>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</si>
  <si>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</si>
  <si>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</si>
  <si>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</si>
  <si>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</si>
  <si>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</si>
  <si>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</si>
  <si>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</si>
  <si>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</si>
  <si>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</si>
  <si>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</si>
  <si>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</si>
  <si>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</si>
  <si>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</si>
  <si>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</si>
  <si>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</si>
  <si>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</si>
  <si>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</si>
  <si>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</si>
  <si>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</si>
  <si>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</si>
  <si>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</si>
  <si>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</si>
  <si>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</si>
  <si>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</si>
  <si>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</si>
  <si>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</si>
  <si>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</si>
  <si>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</si>
  <si>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</si>
  <si>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</si>
  <si>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</si>
  <si>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</si>
  <si>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</si>
  <si>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</si>
  <si>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</si>
  <si>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</si>
  <si>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</si>
  <si>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</si>
  <si>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</si>
  <si>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</si>
  <si>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</si>
  <si>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</si>
  <si>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</si>
  <si>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</si>
  <si>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</si>
  <si>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</si>
  <si>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</si>
  <si>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</si>
  <si>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</si>
  <si>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</si>
  <si>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</si>
  <si>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</si>
  <si>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</si>
  <si>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</si>
  <si>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</si>
  <si>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</si>
  <si>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</si>
  <si>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</si>
  <si>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</si>
  <si>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</si>
  <si>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</si>
  <si>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</si>
  <si>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</si>
  <si>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</si>
  <si>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</si>
  <si>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</si>
  <si>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</si>
  <si>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</si>
  <si>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</si>
  <si>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</si>
  <si>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</si>
  <si>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</si>
  <si>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</si>
  <si>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</si>
  <si>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</si>
  <si>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</si>
  <si>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</si>
  <si>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</si>
  <si>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</si>
  <si>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</si>
  <si>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</si>
  <si>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</si>
  <si>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</si>
  <si>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</si>
  <si>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</si>
  <si>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</si>
  <si>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</si>
  <si>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</si>
  <si>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</si>
  <si>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</si>
  <si>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</si>
  <si>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</si>
  <si>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</si>
  <si>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</si>
  <si>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</si>
  <si>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</si>
  <si>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</si>
  <si>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</si>
  <si>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</si>
  <si>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</si>
  <si>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</si>
  <si>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</si>
  <si>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</si>
  <si>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</si>
  <si>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</si>
  <si>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</si>
  <si>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</si>
  <si>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</si>
  <si>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</si>
  <si>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</si>
  <si>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</si>
  <si>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</si>
  <si>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</si>
  <si>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</si>
  <si>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</si>
  <si>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</si>
  <si>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</si>
  <si>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</si>
  <si>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</si>
  <si>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</si>
  <si>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</si>
  <si>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</si>
  <si>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</si>
  <si>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</si>
  <si>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</si>
  <si>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</si>
  <si>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</si>
  <si>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</si>
  <si>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</si>
  <si>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</si>
  <si>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</si>
  <si>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</si>
  <si>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</si>
  <si>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</si>
  <si>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</si>
  <si>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</si>
  <si>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</si>
  <si>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</si>
  <si>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</si>
  <si>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</si>
  <si>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</si>
  <si>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</si>
  <si>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</si>
  <si>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</si>
  <si>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</si>
  <si>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</si>
  <si>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</si>
  <si>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</si>
  <si>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</si>
  <si>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</si>
  <si>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</si>
  <si>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</si>
  <si>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</si>
  <si>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</si>
  <si>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</si>
  <si>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</si>
  <si>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</si>
  <si>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</si>
  <si>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</si>
  <si>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</si>
  <si>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</si>
  <si>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</si>
  <si>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</si>
  <si>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</si>
  <si>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</si>
  <si>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</si>
  <si>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</si>
  <si>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</si>
  <si>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</si>
  <si>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</si>
  <si>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</si>
  <si>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</si>
  <si>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</si>
  <si>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</si>
  <si>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</si>
  <si>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</si>
  <si>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</si>
  <si>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</si>
  <si>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</si>
  <si>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</si>
  <si>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</si>
  <si>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</si>
  <si>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</si>
  <si>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</si>
  <si>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</si>
  <si>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</si>
  <si>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</si>
  <si>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</si>
  <si>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</si>
  <si>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</si>
  <si>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</si>
  <si>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</si>
  <si>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</si>
  <si>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</si>
  <si>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</si>
  <si>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</si>
  <si>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</si>
  <si>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</si>
  <si>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</si>
  <si>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</si>
  <si>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</si>
  <si>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</si>
  <si>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</si>
  <si>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</si>
  <si>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</si>
  <si>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</si>
  <si>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</si>
  <si>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</si>
  <si>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</si>
  <si>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</si>
  <si>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</si>
  <si>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</si>
  <si>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</si>
  <si>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</si>
  <si>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</si>
  <si>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</si>
  <si>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</si>
  <si>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</si>
  <si>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</si>
  <si>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</si>
  <si>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</si>
  <si>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</si>
  <si>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</si>
  <si>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</si>
  <si>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</si>
  <si>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</si>
  <si>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</si>
  <si>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</si>
  <si>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</si>
  <si>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</si>
  <si>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</si>
  <si>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</si>
  <si>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</si>
  <si>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</si>
  <si>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</si>
  <si>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</si>
  <si>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</si>
  <si>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</si>
  <si>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</si>
  <si>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</si>
  <si>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</si>
  <si>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</si>
  <si>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</si>
  <si>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</si>
  <si>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</si>
  <si>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</si>
  <si>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</si>
  <si>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</si>
  <si>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</si>
  <si>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</si>
  <si>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</si>
  <si>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</si>
  <si>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</si>
  <si>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</si>
  <si>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</si>
  <si>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</si>
  <si>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</si>
  <si>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</si>
  <si>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</si>
  <si>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</si>
  <si>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</si>
  <si>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</si>
  <si>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</si>
  <si>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</si>
  <si>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</si>
  <si>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</si>
  <si>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</si>
  <si>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</si>
  <si>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</si>
  <si>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</si>
  <si>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</si>
  <si>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</si>
  <si>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</si>
  <si>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</si>
  <si>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</si>
  <si>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</si>
  <si>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</si>
  <si>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</si>
  <si>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</si>
  <si>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</si>
  <si>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</si>
  <si>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</si>
  <si>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</si>
  <si>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</si>
  <si>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</si>
  <si>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</si>
  <si>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</si>
  <si>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</si>
  <si>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</si>
  <si>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</si>
  <si>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</si>
  <si>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</si>
  <si>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</si>
  <si>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</si>
  <si>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</si>
  <si>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</si>
  <si>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</si>
  <si>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</si>
  <si>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</si>
  <si>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</si>
  <si>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</si>
  <si>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</si>
  <si>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</si>
  <si>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</si>
  <si>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</si>
  <si>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</si>
  <si>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</si>
  <si>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</si>
  <si>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</si>
  <si>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</si>
  <si>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</si>
  <si>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</si>
  <si>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</si>
  <si>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</si>
  <si>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</si>
  <si>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</si>
  <si>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</si>
  <si>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</si>
  <si>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</si>
  <si>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</si>
  <si>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</si>
  <si>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</si>
  <si>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</si>
  <si>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</si>
  <si>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</si>
  <si>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</si>
  <si>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</si>
  <si>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</si>
  <si>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</si>
  <si>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</si>
  <si>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</si>
  <si>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</si>
  <si>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</si>
  <si>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</si>
  <si>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</si>
  <si>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</si>
  <si>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</si>
  <si>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</si>
  <si>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</si>
  <si>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</si>
  <si>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</si>
  <si>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</si>
  <si>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</si>
  <si>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</si>
  <si>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</si>
  <si>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</si>
  <si>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</si>
  <si>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</si>
  <si>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</si>
  <si>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</si>
  <si>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</si>
  <si>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</si>
  <si>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</si>
  <si>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</si>
  <si>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</si>
  <si>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</si>
  <si>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</si>
  <si>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</si>
  <si>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</si>
  <si>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</si>
  <si>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</si>
  <si>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</si>
  <si>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</si>
  <si>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</si>
  <si>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</si>
  <si>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</si>
  <si>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</si>
  <si>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</si>
  <si>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</si>
  <si>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</si>
  <si>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</si>
  <si>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</si>
  <si>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</si>
  <si>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</si>
  <si>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</si>
  <si>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</si>
  <si>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</si>
  <si>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</si>
  <si>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</si>
  <si>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</si>
  <si>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</si>
  <si>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</si>
  <si>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</si>
  <si>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</si>
  <si>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</si>
  <si>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</si>
  <si>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</si>
  <si>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</si>
  <si>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</si>
  <si>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</si>
  <si>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</si>
  <si>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</si>
  <si>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</si>
  <si>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</si>
  <si>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</si>
  <si>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</si>
  <si>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</si>
  <si>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</si>
  <si>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</si>
  <si>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</si>
  <si>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</si>
  <si>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</si>
  <si>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</si>
  <si>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</si>
  <si>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</si>
  <si>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</si>
  <si>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</si>
  <si>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</si>
  <si>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</si>
  <si>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</si>
  <si>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</si>
  <si>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</si>
  <si>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</si>
  <si>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</si>
  <si>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</si>
  <si>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</si>
  <si>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</si>
  <si>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</si>
  <si>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</si>
  <si>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</si>
  <si>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</si>
  <si>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</si>
  <si>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</si>
  <si>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</si>
  <si>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</si>
  <si>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</si>
  <si>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</si>
  <si>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</si>
  <si>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</si>
  <si>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</si>
  <si>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</si>
  <si>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</si>
  <si>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</si>
  <si>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</si>
  <si>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</si>
  <si>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</si>
  <si>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</si>
  <si>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</si>
  <si>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</si>
  <si>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</si>
  <si>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</si>
  <si>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</si>
  <si>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</si>
  <si>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</si>
  <si>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</si>
  <si>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</si>
  <si>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</si>
  <si>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</si>
  <si>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</si>
  <si>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</si>
  <si>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</si>
  <si>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</si>
  <si>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</si>
  <si>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</si>
  <si>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</si>
  <si>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</si>
  <si>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</si>
  <si>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</si>
  <si>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</si>
  <si>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</si>
  <si>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</si>
  <si>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</si>
  <si>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</si>
  <si>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</si>
  <si>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</si>
  <si>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</si>
  <si>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</si>
  <si>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</si>
  <si>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</si>
  <si>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</si>
  <si>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</si>
  <si>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</si>
  <si>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</si>
  <si>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</si>
  <si>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</si>
  <si>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</si>
  <si>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</si>
  <si>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</si>
  <si>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</si>
  <si>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</si>
  <si>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</si>
  <si>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</si>
  <si>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</si>
  <si>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</si>
  <si>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</si>
  <si>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</si>
  <si>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</si>
  <si>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</si>
  <si>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</si>
  <si>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</si>
  <si>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</si>
  <si>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</si>
  <si>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</si>
  <si>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</si>
  <si>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</si>
  <si>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</si>
  <si>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</si>
  <si>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</si>
  <si>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</si>
  <si>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</si>
  <si>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</si>
  <si>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</si>
  <si>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</si>
  <si>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</si>
  <si>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</si>
  <si>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</si>
  <si>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</si>
  <si>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</si>
  <si>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</si>
  <si>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</si>
  <si>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</si>
  <si>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</si>
  <si>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</si>
  <si>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</si>
  <si>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</si>
  <si>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</si>
  <si>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</si>
  <si>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</si>
  <si>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</si>
  <si>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</si>
  <si>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</si>
  <si>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</si>
  <si>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</si>
  <si>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</si>
  <si>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</si>
  <si>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</si>
  <si>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</si>
  <si>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</si>
  <si>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</si>
  <si>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</si>
  <si>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</si>
  <si>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</si>
  <si>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</si>
  <si>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</si>
  <si>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</si>
  <si>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</si>
  <si>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</si>
  <si>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</si>
  <si>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</si>
  <si>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</si>
  <si>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</si>
  <si>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</si>
  <si>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</si>
  <si>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</si>
  <si>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</si>
  <si>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</si>
  <si>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</si>
  <si>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</si>
  <si>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</si>
  <si>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</si>
  <si>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</si>
  <si>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</si>
  <si>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</si>
  <si>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</si>
  <si>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</si>
  <si>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</si>
  <si>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</si>
  <si>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</si>
  <si>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</si>
  <si>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</si>
  <si>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</si>
  <si>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</si>
  <si>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</si>
  <si>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</si>
  <si>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</si>
  <si>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</si>
  <si>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</si>
  <si>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</si>
  <si>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</si>
  <si>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</si>
  <si>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</si>
  <si>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</si>
  <si>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</si>
  <si>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</si>
  <si>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</si>
  <si>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</si>
  <si>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</si>
  <si>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</si>
  <si>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</si>
  <si>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</si>
  <si>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</si>
  <si>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</si>
  <si>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</si>
  <si>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</si>
  <si>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</si>
  <si>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</si>
  <si>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</si>
  <si>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</si>
  <si>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</si>
  <si>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</si>
  <si>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</si>
  <si>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</si>
  <si>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</si>
  <si>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</si>
  <si>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</si>
  <si>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</si>
  <si>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</si>
  <si>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</si>
  <si>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</si>
  <si>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</si>
  <si>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</si>
  <si>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</si>
  <si>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</si>
  <si>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</si>
  <si>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</si>
  <si>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</si>
  <si>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</si>
  <si>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</si>
  <si>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</si>
  <si>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</si>
  <si>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</si>
  <si>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</si>
  <si>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</si>
  <si>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</si>
  <si>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</si>
  <si>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</si>
  <si>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</si>
  <si>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</si>
  <si>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</si>
  <si>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</si>
  <si>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</si>
  <si>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</si>
  <si>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</si>
  <si>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</si>
  <si>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</si>
  <si>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</si>
  <si>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</si>
  <si>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</si>
  <si>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</si>
  <si>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</si>
  <si>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</si>
  <si>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</si>
  <si>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</si>
  <si>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</si>
  <si>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</si>
  <si>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</si>
  <si>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</si>
  <si>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</si>
  <si>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</si>
  <si>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</si>
  <si>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</si>
  <si>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</si>
  <si>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</si>
  <si>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</si>
  <si>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</si>
  <si>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</si>
  <si>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</si>
  <si>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</si>
  <si>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</si>
  <si>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</si>
  <si>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</si>
  <si>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</si>
  <si>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</si>
  <si>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</si>
  <si>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</si>
  <si>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</si>
  <si>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</si>
  <si>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</si>
  <si>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</si>
  <si>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</si>
  <si>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</si>
  <si>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</si>
  <si>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</si>
  <si>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</si>
  <si>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</si>
  <si>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</si>
  <si>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</si>
  <si>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</si>
  <si>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</si>
  <si>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</si>
  <si>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</si>
  <si>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</si>
  <si>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</si>
  <si>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</si>
  <si>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</si>
  <si>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</si>
  <si>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</si>
  <si>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</si>
  <si>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</si>
  <si>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</si>
  <si>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</si>
  <si>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</si>
  <si>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</si>
  <si>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</si>
  <si>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</si>
  <si>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</si>
  <si>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</si>
  <si>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</si>
  <si>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</si>
  <si>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</si>
  <si>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</si>
  <si>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</si>
  <si>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</si>
  <si>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</si>
  <si>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</si>
  <si>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</si>
  <si>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</si>
  <si>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</si>
  <si>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</si>
  <si>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</si>
  <si>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</si>
  <si>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</si>
  <si>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</si>
  <si>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</si>
  <si>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</si>
  <si>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</si>
  <si>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</si>
  <si>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</si>
  <si>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</si>
  <si>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</si>
  <si>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</si>
  <si>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</si>
  <si>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</si>
  <si>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</si>
  <si>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</si>
  <si>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</si>
  <si>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</si>
  <si>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</si>
  <si>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</si>
  <si>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</si>
  <si>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</si>
  <si>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</si>
  <si>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</si>
  <si>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</si>
  <si>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</si>
  <si>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</si>
  <si>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</si>
  <si>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</si>
  <si>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</si>
  <si>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</si>
  <si>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</si>
  <si>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</si>
  <si>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</si>
  <si>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</si>
  <si>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</si>
  <si>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</si>
  <si>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</si>
  <si>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</si>
  <si>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</si>
  <si>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</si>
  <si>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</si>
  <si>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</si>
  <si>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</si>
  <si>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</si>
  <si>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</si>
  <si>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</si>
  <si>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</si>
  <si>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</si>
  <si>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</si>
  <si>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</si>
  <si>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</si>
  <si>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</si>
  <si>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</si>
  <si>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</si>
  <si>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</si>
  <si>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</si>
  <si>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</si>
  <si>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</si>
  <si>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</si>
  <si>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</si>
  <si>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</si>
  <si>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</si>
  <si>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</si>
  <si>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</si>
  <si>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</si>
  <si>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</si>
  <si>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</si>
  <si>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</si>
  <si>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</si>
  <si>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</si>
  <si>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</si>
  <si>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</si>
  <si>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</si>
  <si>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</si>
  <si>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</si>
  <si>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</si>
  <si>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</si>
  <si>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</si>
  <si>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</si>
  <si>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</si>
  <si>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</si>
  <si>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</si>
  <si>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</si>
  <si>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</si>
  <si>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</si>
  <si>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</si>
  <si>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</si>
  <si>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</si>
  <si>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</si>
  <si>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</si>
  <si>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</si>
  <si>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</si>
  <si>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</si>
  <si>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</si>
  <si>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</si>
  <si>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</si>
  <si>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</si>
  <si>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</si>
  <si>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</si>
  <si>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</si>
  <si>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</si>
  <si>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</si>
  <si>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</si>
  <si>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</si>
  <si>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</si>
  <si>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</si>
  <si>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</si>
  <si>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</si>
  <si>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</si>
  <si>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</si>
  <si>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</si>
  <si>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</si>
  <si>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</si>
  <si>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</si>
  <si>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</si>
  <si>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</si>
  <si>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</si>
  <si>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</si>
  <si>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</si>
  <si>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</si>
  <si>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</si>
  <si>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</si>
  <si>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</si>
  <si>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</si>
  <si>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</si>
  <si>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</si>
  <si>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</si>
  <si>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</si>
  <si>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</si>
  <si>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</si>
  <si>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</si>
  <si>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</si>
  <si>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</si>
  <si>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</si>
  <si>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</si>
  <si>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</si>
  <si>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</si>
  <si>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</si>
  <si>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</si>
  <si>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</si>
  <si>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</si>
  <si>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</si>
  <si>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</si>
  <si>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</si>
  <si>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</si>
  <si>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</si>
  <si>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</si>
  <si>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</si>
  <si>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</si>
  <si>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</si>
  <si>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</si>
  <si>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</si>
  <si>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</si>
  <si>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</si>
  <si>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</si>
  <si>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</si>
  <si>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</si>
  <si>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</si>
  <si>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</si>
  <si>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</si>
  <si>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</si>
  <si>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</si>
  <si>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</si>
  <si>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</si>
  <si>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</si>
  <si>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</si>
  <si>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</si>
  <si>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</si>
  <si>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</si>
  <si>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</si>
  <si>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</si>
  <si>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</si>
  <si>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</si>
  <si>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</si>
  <si>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</si>
  <si>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</si>
  <si>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</si>
  <si>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</si>
  <si>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</si>
  <si>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</si>
  <si>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</si>
  <si>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</si>
  <si>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</si>
  <si>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</si>
  <si>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</si>
  <si>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</si>
  <si>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</si>
  <si>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</si>
  <si>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</si>
  <si>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</si>
  <si>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</si>
  <si>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</si>
  <si>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</si>
  <si>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</si>
  <si>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</si>
  <si>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</si>
  <si>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</si>
  <si>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</si>
  <si>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</si>
  <si>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</si>
  <si>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</si>
  <si>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</si>
  <si>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</si>
  <si>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</si>
  <si>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</si>
  <si>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</si>
  <si>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</si>
  <si>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</si>
  <si>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</si>
  <si>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</si>
  <si>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</si>
  <si>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</si>
  <si>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</si>
  <si>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</si>
  <si>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</si>
  <si>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</si>
  <si>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</si>
  <si>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</si>
  <si>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</si>
  <si>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</si>
  <si>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</si>
  <si>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</si>
  <si>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</si>
  <si>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</si>
  <si>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</si>
  <si>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</si>
  <si>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</si>
  <si>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</si>
  <si>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</si>
  <si>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</si>
  <si>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</si>
  <si>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</si>
  <si>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</si>
  <si>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</si>
  <si>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</si>
  <si>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</si>
  <si>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</si>
  <si>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</si>
  <si>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</si>
  <si>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</si>
  <si>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</si>
  <si>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</si>
  <si>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</si>
  <si>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</si>
  <si>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</si>
  <si>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</si>
  <si>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</si>
  <si>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</si>
  <si>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</si>
  <si>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</si>
  <si>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</si>
  <si>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</si>
  <si>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</si>
  <si>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</si>
  <si>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</si>
  <si>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</si>
  <si>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</si>
  <si>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</si>
  <si>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</si>
  <si>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</si>
  <si>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</si>
  <si>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</si>
  <si>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</si>
  <si>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</si>
  <si>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</si>
  <si>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</si>
  <si>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</si>
  <si>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</si>
  <si>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</si>
  <si>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</si>
  <si>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</si>
  <si>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</si>
  <si>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</si>
  <si>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</si>
  <si>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</si>
  <si>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</si>
  <si>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</si>
  <si>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</si>
  <si>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</si>
  <si>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</si>
  <si>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</si>
  <si>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</si>
  <si>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</si>
  <si>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</si>
  <si>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</si>
  <si>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</si>
  <si>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</si>
  <si>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</si>
  <si>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</si>
  <si>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</si>
  <si>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</si>
  <si>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</si>
  <si>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</si>
  <si>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</si>
  <si>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</si>
  <si>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</si>
  <si>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</si>
  <si>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</si>
  <si>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</si>
  <si>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</si>
  <si>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</si>
  <si>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</si>
  <si>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</si>
  <si>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</si>
  <si>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</si>
  <si>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</si>
  <si>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</si>
  <si>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</si>
  <si>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</si>
  <si>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</si>
  <si>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</si>
  <si>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</si>
  <si>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</si>
  <si>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</si>
  <si>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</si>
  <si>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</si>
  <si>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</si>
  <si>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</si>
  <si>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</si>
  <si>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</si>
  <si>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</si>
  <si>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</si>
  <si>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</si>
  <si>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</si>
  <si>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</si>
  <si>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</si>
  <si>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</si>
  <si>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</si>
  <si>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</si>
  <si>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</si>
  <si>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</si>
  <si>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</si>
  <si>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</si>
  <si>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</si>
  <si>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</si>
  <si>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</si>
  <si>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</si>
  <si>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</si>
  <si>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</si>
  <si>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</si>
  <si>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</si>
  <si>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</si>
  <si>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</si>
  <si>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</si>
  <si>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</si>
  <si>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</si>
  <si>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</si>
  <si>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</si>
  <si>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</si>
  <si>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</si>
  <si>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</si>
  <si>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</si>
  <si>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</si>
  <si>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</si>
  <si>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</si>
  <si>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</si>
  <si>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</si>
  <si>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</si>
  <si>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</si>
  <si>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</si>
  <si>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</si>
  <si>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</si>
  <si>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</si>
  <si>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</si>
  <si>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</si>
  <si>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</si>
  <si>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</si>
  <si>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</si>
  <si>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</si>
  <si>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</si>
  <si>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</si>
  <si>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</si>
  <si>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</si>
  <si>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</si>
  <si>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</si>
  <si>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</si>
  <si>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</si>
  <si>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</si>
  <si>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</si>
  <si>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</si>
  <si>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</si>
  <si>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</si>
  <si>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</si>
  <si>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</si>
  <si>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</si>
  <si>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</si>
  <si>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</si>
  <si>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</si>
  <si>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</si>
  <si>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</si>
  <si>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</si>
  <si>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</si>
  <si>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</si>
  <si>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</si>
  <si>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</si>
  <si>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</si>
  <si>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</si>
  <si>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</si>
  <si>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</si>
  <si>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</si>
  <si>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</si>
  <si>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</si>
  <si>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</si>
  <si>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</si>
  <si>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</si>
  <si>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</si>
  <si>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</si>
  <si>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</si>
  <si>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</si>
  <si>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</si>
  <si>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</si>
  <si>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</si>
  <si>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</si>
  <si>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</si>
  <si>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</si>
  <si>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</si>
  <si>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</si>
  <si>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</si>
  <si>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</si>
  <si>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</si>
  <si>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</si>
  <si>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</si>
  <si>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</si>
  <si>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</si>
  <si>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</si>
  <si>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</si>
  <si>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</si>
  <si>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</si>
  <si>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</si>
  <si>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</si>
  <si>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</si>
  <si>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</si>
  <si>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</si>
  <si>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</si>
  <si>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</si>
  <si>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</si>
  <si>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</si>
  <si>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</si>
  <si>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</si>
  <si>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</si>
  <si>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</si>
  <si>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</si>
  <si>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</si>
  <si>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</si>
  <si>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</si>
  <si>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</si>
  <si>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</si>
  <si>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</si>
  <si>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</si>
  <si>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</si>
  <si>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</si>
  <si>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</si>
  <si>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</si>
  <si>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</si>
  <si>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</si>
  <si>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</si>
  <si>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</si>
  <si>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</si>
  <si>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</si>
  <si>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</si>
  <si>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</si>
  <si>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</si>
  <si>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</si>
  <si>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</si>
  <si>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</si>
  <si>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</si>
  <si>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</si>
  <si>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</si>
  <si>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</si>
  <si>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</si>
  <si>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</si>
  <si>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</si>
  <si>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</si>
  <si>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</si>
  <si>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</si>
  <si>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</si>
  <si>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</si>
  <si>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</si>
  <si>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</si>
  <si>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</si>
  <si>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</si>
  <si>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</si>
  <si>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</si>
  <si>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</si>
  <si>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</si>
  <si>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</si>
  <si>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</si>
  <si>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</si>
  <si>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</si>
  <si>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</si>
  <si>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</si>
  <si>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</si>
  <si>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</si>
  <si>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</si>
  <si>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</si>
  <si>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</si>
  <si>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</si>
  <si>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</si>
  <si>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</si>
  <si>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</si>
  <si>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</si>
  <si>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</si>
  <si>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</si>
  <si>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</si>
  <si>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</si>
  <si>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</si>
  <si>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</si>
  <si>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</si>
  <si>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</si>
  <si>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</si>
  <si>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</si>
  <si>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</si>
  <si>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</si>
  <si>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</si>
  <si>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</si>
  <si>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</si>
  <si>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</si>
  <si>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</si>
  <si>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</si>
  <si>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</si>
  <si>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</si>
  <si>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</si>
  <si>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</si>
  <si>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</si>
  <si>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</si>
  <si>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</si>
  <si>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</si>
  <si>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</si>
  <si>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</si>
  <si>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</si>
  <si>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</si>
  <si>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</si>
  <si>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</si>
  <si>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</si>
  <si>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</si>
  <si>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</si>
  <si>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</si>
  <si>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</si>
  <si>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</si>
  <si>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</si>
  <si>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</si>
  <si>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</si>
  <si>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</si>
  <si>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</si>
  <si>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</si>
  <si>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</si>
  <si>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</si>
  <si>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</si>
  <si>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</si>
  <si>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</si>
  <si>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</si>
  <si>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</si>
  <si>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</si>
  <si>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</si>
  <si>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</si>
  <si>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</si>
  <si>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</si>
  <si>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</si>
  <si>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</si>
  <si>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</si>
  <si>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</si>
  <si>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</si>
  <si>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</si>
  <si>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</si>
  <si>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</si>
  <si>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</si>
  <si>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</si>
  <si>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</si>
  <si>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</si>
  <si>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</si>
  <si>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</si>
  <si>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</si>
  <si>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</si>
  <si>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</si>
  <si>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</si>
  <si>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</si>
  <si>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</si>
  <si>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</si>
  <si>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</si>
  <si>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</si>
  <si>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</si>
  <si>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</si>
  <si>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</si>
  <si>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</si>
  <si>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</si>
  <si>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</si>
  <si>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</si>
  <si>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</si>
  <si>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</si>
  <si>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</si>
  <si>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</si>
  <si>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</si>
  <si>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</si>
  <si>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</si>
  <si>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</si>
  <si>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</si>
  <si>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</si>
  <si>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</si>
  <si>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</si>
  <si>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</si>
  <si>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</si>
  <si>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</si>
  <si>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</si>
  <si>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</si>
  <si>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</si>
  <si>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</si>
  <si>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</si>
  <si>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</si>
  <si>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</si>
  <si>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</si>
  <si>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</si>
  <si>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</si>
  <si>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</si>
  <si>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</si>
  <si>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</si>
  <si>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</si>
  <si>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</si>
  <si>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</si>
  <si>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</si>
  <si>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</si>
  <si>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</si>
  <si>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</si>
  <si>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</si>
  <si>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</si>
  <si>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</si>
  <si>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</si>
  <si>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</si>
  <si>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</si>
  <si>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</si>
  <si>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</si>
  <si>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</si>
  <si>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</si>
  <si>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</si>
  <si>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</si>
  <si>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</si>
  <si>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</si>
  <si>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</si>
  <si>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</si>
  <si>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</si>
  <si>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</si>
  <si>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</si>
  <si>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</si>
  <si>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</si>
  <si>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</si>
  <si>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</si>
  <si>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</si>
  <si>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</si>
  <si>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</si>
  <si>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</si>
  <si>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</si>
  <si>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</si>
  <si>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</si>
  <si>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</si>
  <si>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</si>
  <si>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</si>
  <si>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</si>
  <si>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</si>
  <si>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</si>
  <si>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</si>
  <si>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</si>
  <si>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</si>
  <si>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</si>
  <si>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</si>
  <si>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</si>
  <si>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</si>
  <si>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</si>
  <si>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</si>
  <si>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</si>
  <si>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</si>
  <si>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</si>
  <si>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</si>
  <si>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</si>
  <si>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</si>
  <si>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</si>
  <si>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</si>
  <si>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</si>
  <si>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</si>
  <si>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</si>
  <si>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</si>
  <si>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</si>
  <si>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</si>
  <si>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</si>
  <si>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</si>
  <si>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</si>
  <si>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</si>
  <si>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</si>
  <si>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</si>
  <si>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</si>
  <si>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</si>
  <si>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</si>
  <si>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</si>
  <si>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</si>
  <si>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</si>
  <si>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</si>
  <si>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</si>
  <si>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</si>
  <si>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</si>
  <si>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</si>
  <si>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</si>
  <si>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</si>
  <si>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</si>
  <si>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</si>
  <si>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</si>
  <si>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</si>
  <si>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</si>
  <si>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</si>
  <si>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</si>
  <si>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</si>
  <si>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</si>
  <si>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</si>
  <si>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</si>
  <si>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</si>
  <si>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</si>
  <si>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</si>
  <si>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</si>
  <si>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</si>
  <si>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</si>
  <si>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</si>
  <si>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</si>
  <si>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</si>
  <si>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</si>
  <si>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</si>
  <si>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</si>
  <si>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</si>
  <si>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</si>
  <si>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</si>
  <si>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</si>
  <si>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</si>
  <si>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</si>
  <si>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</si>
  <si>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</si>
  <si>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</si>
  <si>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</si>
  <si>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</si>
  <si>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</si>
  <si>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</si>
  <si>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</si>
  <si>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</si>
  <si>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</si>
  <si>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</si>
  <si>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</si>
  <si>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</si>
  <si>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</si>
  <si>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</si>
  <si>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</si>
  <si>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</si>
  <si>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</si>
  <si>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</si>
  <si>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</si>
  <si>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</si>
  <si>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</si>
  <si>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</si>
  <si>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</si>
  <si>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</si>
  <si>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</si>
  <si>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</si>
  <si>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</si>
  <si>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</si>
  <si>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</si>
  <si>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</si>
  <si>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</si>
  <si>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</si>
  <si>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</si>
  <si>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</si>
  <si>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</si>
  <si>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</si>
  <si>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</si>
  <si>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</si>
  <si>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</si>
  <si>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</si>
  <si>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</si>
  <si>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</si>
  <si>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</si>
  <si>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</si>
  <si>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</si>
  <si>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</si>
  <si>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</si>
  <si>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</si>
  <si>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</si>
  <si>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</si>
  <si>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</si>
  <si>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</si>
  <si>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</si>
  <si>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</si>
  <si>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</si>
  <si>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</si>
  <si>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</si>
  <si>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</si>
  <si>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</si>
  <si>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</si>
  <si>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</si>
  <si>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</si>
  <si>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</si>
  <si>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</si>
  <si>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</si>
  <si>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</si>
  <si>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</si>
  <si>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</si>
  <si>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</si>
  <si>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</si>
  <si>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</si>
  <si>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</si>
  <si>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</si>
  <si>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</si>
  <si>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</si>
  <si>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</si>
  <si>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</si>
  <si>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</si>
  <si>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</si>
  <si>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</si>
  <si>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</si>
  <si>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</si>
  <si>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</si>
  <si>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</si>
  <si>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</si>
  <si>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</si>
  <si>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</si>
  <si>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</si>
  <si>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</si>
  <si>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</si>
  <si>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</si>
  <si>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</si>
  <si>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</si>
  <si>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</si>
  <si>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</si>
  <si>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</si>
  <si>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</si>
  <si>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</si>
  <si>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</si>
  <si>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</si>
  <si>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</si>
  <si>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</si>
  <si>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</si>
  <si>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</si>
  <si>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</si>
  <si>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</si>
  <si>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</si>
  <si>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</si>
  <si>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</si>
  <si>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</si>
  <si>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</si>
  <si>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</si>
  <si>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</si>
  <si>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</si>
  <si>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</si>
  <si>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</si>
  <si>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</si>
  <si>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</si>
  <si>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</si>
  <si>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</si>
  <si>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</si>
  <si>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</si>
  <si>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</si>
  <si>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</si>
  <si>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</si>
  <si>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</si>
  <si>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</si>
  <si>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</si>
  <si>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</si>
  <si>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</si>
  <si>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</si>
  <si>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</si>
  <si>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</si>
  <si>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</si>
  <si>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</si>
  <si>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</si>
  <si>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</si>
  <si>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</si>
  <si>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</si>
  <si>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</si>
  <si>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</si>
  <si>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</si>
  <si>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</si>
  <si>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</si>
  <si>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</si>
  <si>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</si>
  <si>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</si>
  <si>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</si>
  <si>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</si>
  <si>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</si>
  <si>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</si>
  <si>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</si>
  <si>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</si>
  <si>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</si>
  <si>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</si>
  <si>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</si>
  <si>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</si>
  <si>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</si>
  <si>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</si>
  <si>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</si>
  <si>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</si>
  <si>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</si>
  <si>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</si>
  <si>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</si>
  <si>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</si>
  <si>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</si>
  <si>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</si>
  <si>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</si>
  <si>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</si>
  <si>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</si>
  <si>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</si>
  <si>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</si>
  <si>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</si>
  <si>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</si>
  <si>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</si>
  <si>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</si>
  <si>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</si>
  <si>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</si>
  <si>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</si>
  <si>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</si>
  <si>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</si>
  <si>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</si>
  <si>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</si>
  <si>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</si>
  <si>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</si>
  <si>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</si>
  <si>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</si>
  <si>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</si>
  <si>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</si>
  <si>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</si>
  <si>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</si>
  <si>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</si>
  <si>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</si>
  <si>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</si>
  <si>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</si>
  <si>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</si>
  <si>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</si>
  <si>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</si>
  <si>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</si>
  <si>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</si>
  <si>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</si>
  <si>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</si>
  <si>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</si>
  <si>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</si>
  <si>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</si>
  <si>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</si>
  <si>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</si>
  <si>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</si>
  <si>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</si>
  <si>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</si>
  <si>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</si>
  <si>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</si>
  <si>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</si>
  <si>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</si>
  <si>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</si>
  <si>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</si>
  <si>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</si>
  <si>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</si>
  <si>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</si>
  <si>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</si>
  <si>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</si>
  <si>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</si>
  <si>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</si>
  <si>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</si>
  <si>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</si>
  <si>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</si>
  <si>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</si>
  <si>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</si>
  <si>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</si>
  <si>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</si>
  <si>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</si>
  <si>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</si>
  <si>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</si>
  <si>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</si>
  <si>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</si>
  <si>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</si>
  <si>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</si>
  <si>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</si>
  <si>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</si>
  <si>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</si>
  <si>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</si>
  <si>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</si>
  <si>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</si>
  <si>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</si>
  <si>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</si>
  <si>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</si>
  <si>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</si>
  <si>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</si>
  <si>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</si>
  <si>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</si>
  <si>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</si>
  <si>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</si>
  <si>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</si>
  <si>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</si>
  <si>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</si>
  <si>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</si>
  <si>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</si>
  <si>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</si>
  <si>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</si>
  <si>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</si>
  <si>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</si>
  <si>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</si>
  <si>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</si>
  <si>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</si>
  <si>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</si>
  <si>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</si>
  <si>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</si>
  <si>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</si>
  <si>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</si>
  <si>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</si>
  <si>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</si>
  <si>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</si>
  <si>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</si>
  <si>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</si>
  <si>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</si>
  <si>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</si>
  <si>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</si>
  <si>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</si>
  <si>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</si>
  <si>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</si>
  <si>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</si>
  <si>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</si>
  <si>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</si>
  <si>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</si>
  <si>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</si>
  <si>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</si>
  <si>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</si>
  <si>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</si>
  <si>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</si>
  <si>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</si>
  <si>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</si>
  <si>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</si>
  <si>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</si>
  <si>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</si>
  <si>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</si>
  <si>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</si>
  <si>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</si>
  <si>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</si>
  <si>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</si>
  <si>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</si>
  <si>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</si>
  <si>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</si>
  <si>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</si>
  <si>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</si>
  <si>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</si>
  <si>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</si>
  <si>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</si>
  <si>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</si>
  <si>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</si>
  <si>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</si>
  <si>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</si>
  <si>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</si>
  <si>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</si>
  <si>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</si>
  <si>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</si>
  <si>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</si>
  <si>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</si>
  <si>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</si>
  <si>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</si>
  <si>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</si>
  <si>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</si>
  <si>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</si>
  <si>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</si>
  <si>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</si>
  <si>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</si>
  <si>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</si>
  <si>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</si>
  <si>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</si>
  <si>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</si>
  <si>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</si>
  <si>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</si>
  <si>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</si>
  <si>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</si>
  <si>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</si>
  <si>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</si>
  <si>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</si>
  <si>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</si>
  <si>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</si>
  <si>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</si>
  <si>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</si>
  <si>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</si>
  <si>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</si>
  <si>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</si>
  <si>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</si>
  <si>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</si>
  <si>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</si>
  <si>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</si>
  <si>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</si>
  <si>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</si>
  <si>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</si>
  <si>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</si>
  <si>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</si>
  <si>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</si>
  <si>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</si>
  <si>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</si>
  <si>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</si>
  <si>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</si>
  <si>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</si>
  <si>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</si>
  <si>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</si>
  <si>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</si>
  <si>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</si>
  <si>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</si>
  <si>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</si>
  <si>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</si>
  <si>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</si>
  <si>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</si>
  <si>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</si>
  <si>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</si>
  <si>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</si>
  <si>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</si>
  <si>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</si>
  <si>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</si>
  <si>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</si>
  <si>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</si>
  <si>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</si>
  <si>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</si>
  <si>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</si>
  <si>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</si>
  <si>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</si>
  <si>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</si>
  <si>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</si>
  <si>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</si>
  <si>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</si>
  <si>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</si>
  <si>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</si>
  <si>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</si>
  <si>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</si>
  <si>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</si>
  <si>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</si>
  <si>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</si>
  <si>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</si>
  <si>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</si>
  <si>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</si>
  <si>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</si>
  <si>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</si>
  <si>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</si>
  <si>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</si>
  <si>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</si>
  <si>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</si>
  <si>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</si>
  <si>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</si>
  <si>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</si>
  <si>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</si>
  <si>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</si>
  <si>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</si>
  <si>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</si>
  <si>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</si>
  <si>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</si>
  <si>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</si>
  <si>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</si>
  <si>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</si>
  <si>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</si>
  <si>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</si>
  <si>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</si>
  <si>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</si>
  <si>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</si>
  <si>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</si>
  <si>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</si>
  <si>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</si>
  <si>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</si>
  <si>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</si>
  <si>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</si>
  <si>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</si>
  <si>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</si>
  <si>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</si>
  <si>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</si>
  <si>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</si>
  <si>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</si>
  <si>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</si>
  <si>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</si>
  <si>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</si>
  <si>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</si>
  <si>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</si>
  <si>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</si>
  <si>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</si>
  <si>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</si>
  <si>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</si>
  <si>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</si>
  <si>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</si>
  <si>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</si>
  <si>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</si>
  <si>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</si>
  <si>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</si>
  <si>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</si>
  <si>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</si>
  <si>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</si>
  <si>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</si>
  <si>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</si>
  <si>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</si>
  <si>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</si>
  <si>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</si>
  <si>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</si>
  <si>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</si>
  <si>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</si>
  <si>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</si>
  <si>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</si>
  <si>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</si>
  <si>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</si>
  <si>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</si>
  <si>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</si>
  <si>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</si>
  <si>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</si>
  <si>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</si>
  <si>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</si>
  <si>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</si>
  <si>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</si>
  <si>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</si>
  <si>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</si>
  <si>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</si>
  <si>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</si>
  <si>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</si>
  <si>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</si>
  <si>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</si>
  <si>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</si>
  <si>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</si>
  <si>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</si>
  <si>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</si>
  <si>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</si>
  <si>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</si>
  <si>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</si>
  <si>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</si>
  <si>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</si>
  <si>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</si>
  <si>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</si>
  <si>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</si>
  <si>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</si>
  <si>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</si>
  <si>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</si>
  <si>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</si>
  <si>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</si>
  <si>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</si>
  <si>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</si>
  <si>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</si>
  <si>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</si>
  <si>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</si>
  <si>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</si>
  <si>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</si>
  <si>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</si>
  <si>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</si>
  <si>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</si>
  <si>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</si>
  <si>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</si>
  <si>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</si>
  <si>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</si>
  <si>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</si>
  <si>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</si>
  <si>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</si>
  <si>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</si>
  <si>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</si>
  <si>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</si>
  <si>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</si>
  <si>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</si>
  <si>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</si>
  <si>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</si>
  <si>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</si>
  <si>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</si>
  <si>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</si>
  <si>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</si>
  <si>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</si>
  <si>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</si>
  <si>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</si>
  <si>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</si>
  <si>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</si>
  <si>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</si>
  <si>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</si>
  <si>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</si>
  <si>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</si>
  <si>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</si>
  <si>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</si>
  <si>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</si>
  <si>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</si>
  <si>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</si>
  <si>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</si>
  <si>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</si>
  <si>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</si>
  <si>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</si>
  <si>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</si>
  <si>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</si>
  <si>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</si>
  <si>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</si>
  <si>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</si>
  <si>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</si>
  <si>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</si>
  <si>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</si>
  <si>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</si>
  <si>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</si>
  <si>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</si>
  <si>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</si>
  <si>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</si>
  <si>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</si>
  <si>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</si>
  <si>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</si>
  <si>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</si>
  <si>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</si>
  <si>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</si>
  <si>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</si>
  <si>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</si>
  <si>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</si>
  <si>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</si>
  <si>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</si>
  <si>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</si>
  <si>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</si>
  <si>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</si>
  <si>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</si>
  <si>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</si>
  <si>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</si>
  <si>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</si>
  <si>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</si>
  <si>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</si>
  <si>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</si>
  <si>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</si>
  <si>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</si>
  <si>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</si>
  <si>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</si>
  <si>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</si>
  <si>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</si>
  <si>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</si>
  <si>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</si>
  <si>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</si>
  <si>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</si>
  <si>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</si>
  <si>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</si>
  <si>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</si>
  <si>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</si>
  <si>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</si>
  <si>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</si>
  <si>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</si>
  <si>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</si>
  <si>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</si>
  <si>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</si>
  <si>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</si>
  <si>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</si>
  <si>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</si>
  <si>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</si>
  <si>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</si>
  <si>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</si>
  <si>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</si>
  <si>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</si>
  <si>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</si>
  <si>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</si>
  <si>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</si>
  <si>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</si>
  <si>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</si>
  <si>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</si>
  <si>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</si>
  <si>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</si>
  <si>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</si>
  <si>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</si>
  <si>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</si>
  <si>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</si>
  <si>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</si>
  <si>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</si>
  <si>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</si>
  <si>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</si>
  <si>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</si>
  <si>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</si>
  <si>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</si>
  <si>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</si>
  <si>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</si>
  <si>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</si>
  <si>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</si>
  <si>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</si>
  <si>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</si>
  <si>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</si>
  <si>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</si>
  <si>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</si>
  <si>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</si>
  <si>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</si>
  <si>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</si>
  <si>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</si>
  <si>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</si>
  <si>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</si>
  <si>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</si>
  <si>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</si>
  <si>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</si>
  <si>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</si>
  <si>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</si>
  <si>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</si>
  <si>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</si>
  <si>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</si>
  <si>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</si>
  <si>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</si>
  <si>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</si>
  <si>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</si>
  <si>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</si>
  <si>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</si>
  <si>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</si>
  <si>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</si>
  <si>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</si>
  <si>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</si>
  <si>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</si>
  <si>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</si>
  <si>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</si>
  <si>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</si>
  <si>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</si>
  <si>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</si>
  <si>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</si>
  <si>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</si>
  <si>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</si>
  <si>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</si>
  <si>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</si>
  <si>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</si>
  <si>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</si>
  <si>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</si>
  <si>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</si>
  <si>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</si>
  <si>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</si>
  <si>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</si>
  <si>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</si>
  <si>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</si>
  <si>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</si>
  <si>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</si>
  <si>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</si>
  <si>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</si>
  <si>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</si>
  <si>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</si>
  <si>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</si>
  <si>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</si>
  <si>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</si>
  <si>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</si>
  <si>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</si>
  <si>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</si>
  <si>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</si>
  <si>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</si>
  <si>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</si>
  <si>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</si>
  <si>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</si>
  <si>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</si>
  <si>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</si>
  <si>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</si>
  <si>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</si>
  <si>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</si>
  <si>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</si>
  <si>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</si>
  <si>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</si>
  <si>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</si>
  <si>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</si>
  <si>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</si>
  <si>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</si>
  <si>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</si>
  <si>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</si>
  <si>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</si>
  <si>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</si>
  <si>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</si>
  <si>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</si>
  <si>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</si>
  <si>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</si>
  <si>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</si>
  <si>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</si>
  <si>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</si>
  <si>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</si>
  <si>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</si>
  <si>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</si>
  <si>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</si>
  <si>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</si>
  <si>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</si>
  <si>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</si>
  <si>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</si>
  <si>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</si>
  <si>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</si>
  <si>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</si>
  <si>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</si>
  <si>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</si>
  <si>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</si>
  <si>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</si>
  <si>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</si>
  <si>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</si>
  <si>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</si>
  <si>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</si>
  <si>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</si>
  <si>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</si>
  <si>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</si>
  <si>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</si>
  <si>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</si>
  <si>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</si>
  <si>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</si>
  <si>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</si>
  <si>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</si>
  <si>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</si>
  <si>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</si>
  <si>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</si>
  <si>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</si>
  <si>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</si>
  <si>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</si>
  <si>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</si>
  <si>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</si>
  <si>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</si>
  <si>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</si>
  <si>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</si>
  <si>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</si>
  <si>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</si>
  <si>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</si>
  <si>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</si>
  <si>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</si>
  <si>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</si>
  <si>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</si>
  <si>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</si>
  <si>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</si>
  <si>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</si>
  <si>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</si>
  <si>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</si>
  <si>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</si>
  <si>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</si>
  <si>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</si>
  <si>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</si>
  <si>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</si>
  <si>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</si>
  <si>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</si>
  <si>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</si>
  <si>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</si>
  <si>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</si>
  <si>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</si>
  <si>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</si>
  <si>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</si>
  <si>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</si>
  <si>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</si>
  <si>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</si>
  <si>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</si>
  <si>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</si>
  <si>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</si>
  <si>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</si>
  <si>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</si>
  <si>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</si>
  <si>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</si>
  <si>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</si>
  <si>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</si>
  <si>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</si>
  <si>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</si>
  <si>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</si>
  <si>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</si>
  <si>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</si>
  <si>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</si>
  <si>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</si>
  <si>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</si>
  <si>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</si>
  <si>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</si>
  <si>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</si>
  <si>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</si>
  <si>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</si>
  <si>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</si>
  <si>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</si>
  <si>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</si>
  <si>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</si>
  <si>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</si>
  <si>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</si>
  <si>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</si>
  <si>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</si>
  <si>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</si>
  <si>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</si>
  <si>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</si>
  <si>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</si>
  <si>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</si>
  <si>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</si>
  <si>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</si>
  <si>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</si>
  <si>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</si>
  <si>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</si>
  <si>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</si>
  <si>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</si>
  <si>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</si>
  <si>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</si>
  <si>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</si>
  <si>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</si>
  <si>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</si>
  <si>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</si>
  <si>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</si>
  <si>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</si>
  <si>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</si>
  <si>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</si>
  <si>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</si>
  <si>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</si>
  <si>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</si>
  <si>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</si>
  <si>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</si>
  <si>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</si>
  <si>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</si>
  <si>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</si>
  <si>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</si>
  <si>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</si>
  <si>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</si>
  <si>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</si>
  <si>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</si>
  <si>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</si>
  <si>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</si>
  <si>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</si>
  <si>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</si>
  <si>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</si>
  <si>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</si>
  <si>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</si>
  <si>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</si>
  <si>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</si>
  <si>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</si>
  <si>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</si>
  <si>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</si>
  <si>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</si>
  <si>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</si>
  <si>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</si>
  <si>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</si>
  <si>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</si>
  <si>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</si>
  <si>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</si>
  <si>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</si>
  <si>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</si>
  <si>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</si>
  <si>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</si>
  <si>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</si>
  <si>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</si>
  <si>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</si>
  <si>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</si>
  <si>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</si>
  <si>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</si>
  <si>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</si>
  <si>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</si>
  <si>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</si>
  <si>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</si>
  <si>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</si>
  <si>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</si>
  <si>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</si>
  <si>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</si>
  <si>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</si>
  <si>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</si>
  <si>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</si>
  <si>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</si>
  <si>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</si>
  <si>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</si>
  <si>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</si>
  <si>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</si>
  <si>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</si>
  <si>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</si>
  <si>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</si>
  <si>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</si>
  <si>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</si>
  <si>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</si>
  <si>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</si>
  <si>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</si>
  <si>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</si>
  <si>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</si>
  <si>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</si>
  <si>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</si>
  <si>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</si>
  <si>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</si>
  <si>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</si>
  <si>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</si>
  <si>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</si>
  <si>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</si>
  <si>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</si>
  <si>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</si>
  <si>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</si>
  <si>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</si>
  <si>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</si>
  <si>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</si>
  <si>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</si>
  <si>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</si>
  <si>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</si>
  <si>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</si>
  <si>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</si>
  <si>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</si>
  <si>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</si>
  <si>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</si>
  <si>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</si>
  <si>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</si>
  <si>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</si>
  <si>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</si>
  <si>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</si>
  <si>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</si>
  <si>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</si>
  <si>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</si>
  <si>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</si>
  <si>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</si>
  <si>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</si>
  <si>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</si>
  <si>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</si>
  <si>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</si>
  <si>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</si>
  <si>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</si>
  <si>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</si>
  <si>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</si>
  <si>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</si>
  <si>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</si>
  <si>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</si>
  <si>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</si>
  <si>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</si>
  <si>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</si>
  <si>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</si>
  <si>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</si>
  <si>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</si>
  <si>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</si>
  <si>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</si>
  <si>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</si>
  <si>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</si>
  <si>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</si>
  <si>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</si>
  <si>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</si>
  <si>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</si>
  <si>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</si>
  <si>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</si>
  <si>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</si>
  <si>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</si>
  <si>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</si>
  <si>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</si>
  <si>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</si>
  <si>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</si>
  <si>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</si>
  <si>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</si>
  <si>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</si>
  <si>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</si>
  <si>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</si>
  <si>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</si>
  <si>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</si>
  <si>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</si>
  <si>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</si>
  <si>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</si>
  <si>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</si>
  <si>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</si>
  <si>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</si>
  <si>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</si>
  <si>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</si>
  <si>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</si>
  <si>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</si>
  <si>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</si>
  <si>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</si>
  <si>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</si>
  <si>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</si>
  <si>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</si>
  <si>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</si>
  <si>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</si>
  <si>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</si>
  <si>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</si>
  <si>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</si>
  <si>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</si>
  <si>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</si>
  <si>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</si>
  <si>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</si>
  <si>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</si>
  <si>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</si>
  <si>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</si>
  <si>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</si>
  <si>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</si>
  <si>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</si>
  <si>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</si>
  <si>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</si>
  <si>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</si>
  <si>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</si>
  <si>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</si>
  <si>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</si>
  <si>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</si>
  <si>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</si>
  <si>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</si>
  <si>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</si>
  <si>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</si>
  <si>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</si>
  <si>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</si>
  <si>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</si>
  <si>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</si>
  <si>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</si>
  <si>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</si>
  <si>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</si>
  <si>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</si>
  <si>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</si>
  <si>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</si>
  <si>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</si>
  <si>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</si>
  <si>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</si>
  <si>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</si>
  <si>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</si>
  <si>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</si>
  <si>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</si>
  <si>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</si>
  <si>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</si>
  <si>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</si>
  <si>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</si>
  <si>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</si>
  <si>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</si>
  <si>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</si>
  <si>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</si>
  <si>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</si>
  <si>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</si>
  <si>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</si>
  <si>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</si>
  <si>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</si>
  <si>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</si>
  <si>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</si>
  <si>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</si>
  <si>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</si>
  <si>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</si>
  <si>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</si>
  <si>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</si>
  <si>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</si>
  <si>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</si>
  <si>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</si>
  <si>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</si>
  <si>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</si>
  <si>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</si>
  <si>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</si>
  <si>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</si>
  <si>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</si>
  <si>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</si>
  <si>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</si>
  <si>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</si>
  <si>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</si>
  <si>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</si>
  <si>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</si>
  <si>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</si>
  <si>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</si>
  <si>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</si>
  <si>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</si>
  <si>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</si>
  <si>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</si>
  <si>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</si>
  <si>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</si>
  <si>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</si>
  <si>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</si>
  <si>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</si>
  <si>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</si>
  <si>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</si>
  <si>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</si>
  <si>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</si>
  <si>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</si>
  <si>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</si>
  <si>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</si>
  <si>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</si>
  <si>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</si>
  <si>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</si>
  <si>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</si>
  <si>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</si>
  <si>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</si>
  <si>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</si>
  <si>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</si>
  <si>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</si>
  <si>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</si>
  <si>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</si>
  <si>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</si>
  <si>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</si>
  <si>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</si>
  <si>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</si>
  <si>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</si>
  <si>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</si>
  <si>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</si>
  <si>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</si>
  <si>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</si>
  <si>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</si>
  <si>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</si>
  <si>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</si>
  <si>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</si>
  <si>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</si>
  <si>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</si>
  <si>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</si>
  <si>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</si>
  <si>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</si>
  <si>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</si>
  <si>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</si>
  <si>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</si>
  <si>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</si>
  <si>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</si>
  <si>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</si>
  <si>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</si>
  <si>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</si>
  <si>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</si>
  <si>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</si>
  <si>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</si>
  <si>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</si>
  <si>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</si>
  <si>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</si>
  <si>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</si>
  <si>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</si>
  <si>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</si>
  <si>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</si>
  <si>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</si>
  <si>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</si>
  <si>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</si>
  <si>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</si>
  <si>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</si>
  <si>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</si>
  <si>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</si>
  <si>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</si>
  <si>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</si>
  <si>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</si>
  <si>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</si>
  <si>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</si>
  <si>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</si>
  <si>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</si>
  <si>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</si>
  <si>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</si>
  <si>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</si>
  <si>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</si>
  <si>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</si>
  <si>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</si>
  <si>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</si>
  <si>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</si>
  <si>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</si>
  <si>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</si>
  <si>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</si>
  <si>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</si>
  <si>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</si>
  <si>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</si>
  <si>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</si>
  <si>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</si>
  <si>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</si>
  <si>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</si>
  <si>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</si>
  <si>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</si>
  <si>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</si>
  <si>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</si>
  <si>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</si>
  <si>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</si>
  <si>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</si>
  <si>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</si>
  <si>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</si>
  <si>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</si>
  <si>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</si>
  <si>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</si>
  <si>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</si>
  <si>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</si>
  <si>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</si>
  <si>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</si>
  <si>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</si>
  <si>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</si>
  <si>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</si>
  <si>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</si>
  <si>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</si>
  <si>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</si>
  <si>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</si>
  <si>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</si>
  <si>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</si>
  <si>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</si>
  <si>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</si>
  <si>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</si>
  <si>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</si>
  <si>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</si>
  <si>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</si>
  <si>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</si>
  <si>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</si>
  <si>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</si>
  <si>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</si>
  <si>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</si>
  <si>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</si>
  <si>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</si>
  <si>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</si>
  <si>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</si>
  <si>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</si>
  <si>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</si>
  <si>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</si>
  <si>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</si>
  <si>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</si>
  <si>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</si>
  <si>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</si>
  <si>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</si>
  <si>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</si>
  <si>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</si>
  <si>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</si>
  <si>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</si>
  <si>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</si>
  <si>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</si>
  <si>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</si>
  <si>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</si>
  <si>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</si>
  <si>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</si>
  <si>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</si>
  <si>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</si>
  <si>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</si>
  <si>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</si>
  <si>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</si>
  <si>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</si>
  <si>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</si>
  <si>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</si>
  <si>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</si>
  <si>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</si>
  <si>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</si>
  <si>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</si>
  <si>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</si>
  <si>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</si>
  <si>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</si>
  <si>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</si>
  <si>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</si>
  <si>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</si>
  <si>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</si>
  <si>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</si>
  <si>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</si>
  <si>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</si>
  <si>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</si>
  <si>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</si>
  <si>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</si>
  <si>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</si>
  <si>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</si>
  <si>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</si>
  <si>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</si>
  <si>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</si>
  <si>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</si>
  <si>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</si>
  <si>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</si>
  <si>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</si>
  <si>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</si>
  <si>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</si>
  <si>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</si>
  <si>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</si>
  <si>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</si>
  <si>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</si>
  <si>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</si>
  <si>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</si>
  <si>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</si>
  <si>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</si>
  <si>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</si>
  <si>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</si>
  <si>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</si>
  <si>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</si>
  <si>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</si>
  <si>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</si>
  <si>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</si>
  <si>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</si>
  <si>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</si>
  <si>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</si>
  <si>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</si>
  <si>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</si>
  <si>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</si>
  <si>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</si>
  <si>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</si>
  <si>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</si>
  <si>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</si>
  <si>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</si>
  <si>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</si>
  <si>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</si>
  <si>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</si>
  <si>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</si>
  <si>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</si>
  <si>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</si>
  <si>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</si>
  <si>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</si>
  <si>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</si>
  <si>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</si>
  <si>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</si>
  <si>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</si>
  <si>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</si>
  <si>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</si>
  <si>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</si>
  <si>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</si>
  <si>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</si>
  <si>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</si>
  <si>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</si>
  <si>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</si>
  <si>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</si>
  <si>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</si>
  <si>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</si>
  <si>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</si>
  <si>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</si>
  <si>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</si>
  <si>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</si>
  <si>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</si>
  <si>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</si>
  <si>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</si>
  <si>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</si>
  <si>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</si>
  <si>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</si>
  <si>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</si>
  <si>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</si>
  <si>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</si>
  <si>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</si>
  <si>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</si>
  <si>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</si>
  <si>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</si>
  <si>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</si>
  <si>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</si>
  <si>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</si>
  <si>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</si>
  <si>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</si>
  <si>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</si>
  <si>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</si>
  <si>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</si>
  <si>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</si>
  <si>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</si>
  <si>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</si>
  <si>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</si>
  <si>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</si>
  <si>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</si>
  <si>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</si>
  <si>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</si>
  <si>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</si>
  <si>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</si>
  <si>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</si>
  <si>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</si>
  <si>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</si>
  <si>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</si>
  <si>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</si>
  <si>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</si>
  <si>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</si>
  <si>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</si>
  <si>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</si>
  <si>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</si>
  <si>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</si>
  <si>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</si>
  <si>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</si>
  <si>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</si>
  <si>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</si>
  <si>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</si>
  <si>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</si>
  <si>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</si>
  <si>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</si>
  <si>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</si>
  <si>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</si>
  <si>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</si>
  <si>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</si>
  <si>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</si>
  <si>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</si>
  <si>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</si>
  <si>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</si>
  <si>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</si>
  <si>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</si>
  <si>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</si>
  <si>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</si>
  <si>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</si>
  <si>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</si>
  <si>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</si>
  <si>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</si>
  <si>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</si>
  <si>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</si>
  <si>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</si>
  <si>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</si>
  <si>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</si>
  <si>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</si>
  <si>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</si>
  <si>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</si>
  <si>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</si>
  <si>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</si>
  <si>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</si>
  <si>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</si>
  <si>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</si>
  <si>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</si>
  <si>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</si>
  <si>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</si>
  <si>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</si>
  <si>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</si>
  <si>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</si>
  <si>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</si>
  <si>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</si>
  <si>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</si>
  <si>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</si>
  <si>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</si>
  <si>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</si>
  <si>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</si>
  <si>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</si>
  <si>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</si>
  <si>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</si>
  <si>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</si>
  <si>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</si>
  <si>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</si>
  <si>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</si>
  <si>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</si>
  <si>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</si>
  <si>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</si>
  <si>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</si>
  <si>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</si>
  <si>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</si>
  <si>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</si>
  <si>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</si>
  <si>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</si>
  <si>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</si>
  <si>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</si>
  <si>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</si>
  <si>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</si>
  <si>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</si>
  <si>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</si>
  <si>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</si>
  <si>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</si>
  <si>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</si>
  <si>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</si>
  <si>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</si>
  <si>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</si>
  <si>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</si>
  <si>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</si>
  <si>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</si>
  <si>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</si>
  <si>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</si>
  <si>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</si>
  <si>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</si>
  <si>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</si>
  <si>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</si>
  <si>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</si>
  <si>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</si>
  <si>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</si>
  <si>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</si>
  <si>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</si>
  <si>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</si>
  <si>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</si>
  <si>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</si>
  <si>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</si>
  <si>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</si>
  <si>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</si>
  <si>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</si>
  <si>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</si>
  <si>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</si>
  <si>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</si>
  <si>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</si>
  <si>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</si>
  <si>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</si>
  <si>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</si>
  <si>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</si>
  <si>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</si>
  <si>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</si>
  <si>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</si>
  <si>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</si>
  <si>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</si>
  <si>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</si>
  <si>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</si>
  <si>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</si>
  <si>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</si>
  <si>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</si>
  <si>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</si>
  <si>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</si>
  <si>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</si>
  <si>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</si>
  <si>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</si>
  <si>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</si>
  <si>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</si>
  <si>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</si>
  <si>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</si>
  <si>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</si>
  <si>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</si>
  <si>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</si>
  <si>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</si>
  <si>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</si>
  <si>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</si>
  <si>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</si>
  <si>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</si>
  <si>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</si>
  <si>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</si>
  <si>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</si>
  <si>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</si>
  <si>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</si>
  <si>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</si>
  <si>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</si>
  <si>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</si>
  <si>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</si>
  <si>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</si>
  <si>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</si>
  <si>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</si>
  <si>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</si>
  <si>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</si>
  <si>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</si>
  <si>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</si>
  <si>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</si>
  <si>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</si>
  <si>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</si>
  <si>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</si>
  <si>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</si>
  <si>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</si>
  <si>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</si>
  <si>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</si>
  <si>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</si>
  <si>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</si>
  <si>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</si>
  <si>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</si>
  <si>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</si>
  <si>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</si>
  <si>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</si>
  <si>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</si>
  <si>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</si>
  <si>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</si>
  <si>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</si>
  <si>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</si>
  <si>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</si>
  <si>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</si>
  <si>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</si>
  <si>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</si>
  <si>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</si>
  <si>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</si>
  <si>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</si>
  <si>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</si>
  <si>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</si>
  <si>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</si>
  <si>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</si>
  <si>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</si>
  <si>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</si>
  <si>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</si>
  <si>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</si>
  <si>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</si>
  <si>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</si>
  <si>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</si>
  <si>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</si>
  <si>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</si>
  <si>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</si>
  <si>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</si>
  <si>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</si>
  <si>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</si>
  <si>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</si>
  <si>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</si>
  <si>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</si>
  <si>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</si>
  <si>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</si>
  <si>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</si>
  <si>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</si>
  <si>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</si>
  <si>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</si>
  <si>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</si>
  <si>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</si>
  <si>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</si>
  <si>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</si>
  <si>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</si>
  <si>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</si>
  <si>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</si>
  <si>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</si>
  <si>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</si>
  <si>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</si>
  <si>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</si>
  <si>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</si>
  <si>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</si>
  <si>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</si>
  <si>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</si>
  <si>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</si>
  <si>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</si>
  <si>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</si>
  <si>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</si>
  <si>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</si>
  <si>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</si>
  <si>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</si>
  <si>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</si>
  <si>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</si>
  <si>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</si>
  <si>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</si>
  <si>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</si>
  <si>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</si>
  <si>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</si>
  <si>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</si>
  <si>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</si>
  <si>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</si>
  <si>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</si>
  <si>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</si>
  <si>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</si>
  <si>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</si>
  <si>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</si>
  <si>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</si>
  <si>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</si>
  <si>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</si>
  <si>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</si>
  <si>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</si>
  <si>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</si>
  <si>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</si>
  <si>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</si>
  <si>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</si>
  <si>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</si>
  <si>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</si>
  <si>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</si>
  <si>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</si>
  <si>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</si>
  <si>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</si>
  <si>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</si>
  <si>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</si>
  <si>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</si>
  <si>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</si>
  <si>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</si>
  <si>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</si>
  <si>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</si>
  <si>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</si>
  <si>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</si>
  <si>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</si>
  <si>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</si>
  <si>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</si>
  <si>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</si>
  <si>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</si>
  <si>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</si>
  <si>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</si>
  <si>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</si>
  <si>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</si>
  <si>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</si>
  <si>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</si>
  <si>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</si>
  <si>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</si>
  <si>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</si>
  <si>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</si>
  <si>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</si>
  <si>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</si>
  <si>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</si>
  <si>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</si>
  <si>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</si>
  <si>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</si>
  <si>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</si>
  <si>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</si>
  <si>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</si>
  <si>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</si>
  <si>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</si>
  <si>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</si>
  <si>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</si>
  <si>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</si>
  <si>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</si>
  <si>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</si>
  <si>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</si>
  <si>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</si>
  <si>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</si>
  <si>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</si>
  <si>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</si>
  <si>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</si>
  <si>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</si>
  <si>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</si>
  <si>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</si>
  <si>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</si>
  <si>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</si>
  <si>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</si>
  <si>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</si>
  <si>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</si>
  <si>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</si>
  <si>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</si>
  <si>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</si>
  <si>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</si>
  <si>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</si>
  <si>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</si>
  <si>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</si>
  <si>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</si>
  <si>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</si>
  <si>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</si>
  <si>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</si>
  <si>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</si>
  <si>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</si>
  <si>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</si>
  <si>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</si>
  <si>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</si>
  <si>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</si>
  <si>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</si>
  <si>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</si>
  <si>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</si>
  <si>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</si>
  <si>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</si>
  <si>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</si>
  <si>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</si>
  <si>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</si>
  <si>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</si>
  <si>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</si>
  <si>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</si>
  <si>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</si>
  <si>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</si>
  <si>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</si>
  <si>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</si>
  <si>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</si>
  <si>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</si>
  <si>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</si>
  <si>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</si>
  <si>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</si>
  <si>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</si>
  <si>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</si>
  <si>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</si>
  <si>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</si>
  <si>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</si>
  <si>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</si>
  <si>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</si>
  <si>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</si>
  <si>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</si>
  <si>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</si>
  <si>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</si>
  <si>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</si>
  <si>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</si>
  <si>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</si>
  <si>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</si>
  <si>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</si>
  <si>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</si>
  <si>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</si>
  <si>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</si>
  <si>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</si>
  <si>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</si>
  <si>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</si>
  <si>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</si>
  <si>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</si>
  <si>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</si>
  <si>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</si>
  <si>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</si>
  <si>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</si>
  <si>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</si>
  <si>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</si>
  <si>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</si>
  <si>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</si>
  <si>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</si>
  <si>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</si>
  <si>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</si>
  <si>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</si>
  <si>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</si>
  <si>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</si>
  <si>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</si>
  <si>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</si>
  <si>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</si>
  <si>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</si>
  <si>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</si>
  <si>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</si>
  <si>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</si>
  <si>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</si>
  <si>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</si>
  <si>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</si>
  <si>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</si>
  <si>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</si>
  <si>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</si>
  <si>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</si>
  <si>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</si>
  <si>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</si>
  <si>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</si>
  <si>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</si>
  <si>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</si>
  <si>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</si>
  <si>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</si>
  <si>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</si>
  <si>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</si>
  <si>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</si>
  <si>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</si>
  <si>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</si>
  <si>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</si>
  <si>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</si>
  <si>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</si>
  <si>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</si>
  <si>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</si>
  <si>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</si>
  <si>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</si>
  <si>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</si>
  <si>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</si>
  <si>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</si>
  <si>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</si>
  <si>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</si>
  <si>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</si>
  <si>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</si>
  <si>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</si>
  <si>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</si>
  <si>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</si>
  <si>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</si>
  <si>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</si>
  <si>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</si>
  <si>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</si>
  <si>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</si>
  <si>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</si>
  <si>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</si>
  <si>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</si>
  <si>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</si>
  <si>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</si>
  <si>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</si>
  <si>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</si>
  <si>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</si>
  <si>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</si>
  <si>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</si>
  <si>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</si>
  <si>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</si>
  <si>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</si>
  <si>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</si>
  <si>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</si>
  <si>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</si>
  <si>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</si>
  <si>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</si>
  <si>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</si>
  <si>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</si>
  <si>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</si>
  <si>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</si>
  <si>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</si>
  <si>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</si>
  <si>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</si>
  <si>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</si>
  <si>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</si>
  <si>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</si>
  <si>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</si>
  <si>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</si>
  <si>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</si>
  <si>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</si>
  <si>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</si>
  <si>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</si>
  <si>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</si>
  <si>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</si>
  <si>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</si>
  <si>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</si>
  <si>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</si>
  <si>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</si>
  <si>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</si>
  <si>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</si>
  <si>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</si>
  <si>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</si>
  <si>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</si>
  <si>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</si>
  <si>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</si>
  <si>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</si>
  <si>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</si>
  <si>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</si>
  <si>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</si>
  <si>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</si>
  <si>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</si>
  <si>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</si>
  <si>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</si>
  <si>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</si>
  <si>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</si>
  <si>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</si>
  <si>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</si>
  <si>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</si>
  <si>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</si>
  <si>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</si>
  <si>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</si>
  <si>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</si>
  <si>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</si>
  <si>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</si>
  <si>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</si>
  <si>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</si>
  <si>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</si>
  <si>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</si>
  <si>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</si>
  <si>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</si>
  <si>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</si>
  <si>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</si>
  <si>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</si>
  <si>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</si>
  <si>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</si>
  <si>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</si>
  <si>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</si>
  <si>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</si>
  <si>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</si>
  <si>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</si>
  <si>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</si>
  <si>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</si>
  <si>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</si>
  <si>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</si>
  <si>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</si>
  <si>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</si>
  <si>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</si>
  <si>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</si>
  <si>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</si>
  <si>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</si>
  <si>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</si>
  <si>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</si>
  <si>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</si>
  <si>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</si>
  <si>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</si>
  <si>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</si>
  <si>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</si>
  <si>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</si>
  <si>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</si>
  <si>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</si>
  <si>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</si>
  <si>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</si>
  <si>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</si>
  <si>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</si>
  <si>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</si>
  <si>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</si>
  <si>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</si>
  <si>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</si>
  <si>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</si>
  <si>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</si>
  <si>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</si>
  <si>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</si>
  <si>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</si>
  <si>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</si>
  <si>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</si>
  <si>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</si>
  <si>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</si>
  <si>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</si>
  <si>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</si>
  <si>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</si>
  <si>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</si>
  <si>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</si>
  <si>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</si>
  <si>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</si>
  <si>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</si>
  <si>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</si>
  <si>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</si>
  <si>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</si>
  <si>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</si>
  <si>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</si>
  <si>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</si>
  <si>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</si>
  <si>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</si>
  <si>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</si>
  <si>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</si>
  <si>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</si>
  <si>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</si>
  <si>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</si>
  <si>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</si>
  <si>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</si>
  <si>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</si>
  <si>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</si>
  <si>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</si>
  <si>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</si>
  <si>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</si>
  <si>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</si>
  <si>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</si>
  <si>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</si>
  <si>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</si>
  <si>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</si>
  <si>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</si>
  <si>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</si>
  <si>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</si>
  <si>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</si>
  <si>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</si>
  <si>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</si>
  <si>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</si>
  <si>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</si>
  <si>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</si>
  <si>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</si>
  <si>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</si>
  <si>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</si>
  <si>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</si>
  <si>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</si>
  <si>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</si>
  <si>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</si>
  <si>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</si>
  <si>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</si>
  <si>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</si>
  <si>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</si>
  <si>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</si>
  <si>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</si>
  <si>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</si>
  <si>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</si>
  <si>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</si>
  <si>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</si>
  <si>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</si>
  <si>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</si>
  <si>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</si>
  <si>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</si>
  <si>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</si>
  <si>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</si>
  <si>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</si>
  <si>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</si>
  <si>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</si>
  <si>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</si>
  <si>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</si>
  <si>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</si>
  <si>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</si>
  <si>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</si>
  <si>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</si>
  <si>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</si>
  <si>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</si>
  <si>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</si>
  <si>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</si>
  <si>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</si>
  <si>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</si>
  <si>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</si>
  <si>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</si>
  <si>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</si>
  <si>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</si>
  <si>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</si>
  <si>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</si>
  <si>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</si>
  <si>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</si>
  <si>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</si>
  <si>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</si>
  <si>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</si>
  <si>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</si>
  <si>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</si>
  <si>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</si>
  <si>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</si>
  <si>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</si>
  <si>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</si>
  <si>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</si>
  <si>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</si>
  <si>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</si>
  <si>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</si>
  <si>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</si>
  <si>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</si>
  <si>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</si>
  <si>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</si>
  <si>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</si>
  <si>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</si>
  <si>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</si>
  <si>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</si>
  <si>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</si>
  <si>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</si>
  <si>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</si>
  <si>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</si>
  <si>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</si>
  <si>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</si>
  <si>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</si>
  <si>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</si>
  <si>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</si>
  <si>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</si>
  <si>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</si>
  <si>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</si>
  <si>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</si>
  <si>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</si>
  <si>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</si>
  <si>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</si>
  <si>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</si>
  <si>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</si>
  <si>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</si>
  <si>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</si>
  <si>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</si>
  <si>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</si>
  <si>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</si>
  <si>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</si>
  <si>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</si>
  <si>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</si>
  <si>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</si>
  <si>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</si>
  <si>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</si>
  <si>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</si>
  <si>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</si>
  <si>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</si>
  <si>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</si>
  <si>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</si>
  <si>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</si>
  <si>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</si>
  <si>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</si>
  <si>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</si>
  <si>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</si>
  <si>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</si>
  <si>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</si>
  <si>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</si>
  <si>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</si>
  <si>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</si>
  <si>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</si>
  <si>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</si>
  <si>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</si>
  <si>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</si>
  <si>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</si>
  <si>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</si>
  <si>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</si>
  <si>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</si>
  <si>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</si>
  <si>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</si>
  <si>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</si>
  <si>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</si>
  <si>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</si>
  <si>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</si>
  <si>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</si>
  <si>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</si>
  <si>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</si>
  <si>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</si>
  <si>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</si>
  <si>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</si>
  <si>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</si>
  <si>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</si>
  <si>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</si>
  <si>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</si>
  <si>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</si>
  <si>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</si>
  <si>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</si>
  <si>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</si>
  <si>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</si>
  <si>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</si>
  <si>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</si>
  <si>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</si>
  <si>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</si>
  <si>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</si>
  <si>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</si>
  <si>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</si>
  <si>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</si>
  <si>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</si>
  <si>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</si>
  <si>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</si>
  <si>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</si>
  <si>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</si>
  <si>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</si>
  <si>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</si>
  <si>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</si>
  <si>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</si>
  <si>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</si>
  <si>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</si>
  <si>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</si>
  <si>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</si>
  <si>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</si>
  <si>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</si>
  <si>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</si>
  <si>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</si>
  <si>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</si>
  <si>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</si>
  <si>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</si>
  <si>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</si>
  <si>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</si>
  <si>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</si>
  <si>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</si>
  <si>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</si>
  <si>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</si>
  <si>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</si>
  <si>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</si>
  <si>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</si>
  <si>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</si>
  <si>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</si>
  <si>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</si>
  <si>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</si>
  <si>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</si>
  <si>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</si>
  <si>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</si>
  <si>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</si>
  <si>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</si>
  <si>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</si>
  <si>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</si>
  <si>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</si>
  <si>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</si>
  <si>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</si>
  <si>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</si>
  <si>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</si>
  <si>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</si>
  <si>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</si>
  <si>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</si>
  <si>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</si>
  <si>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</si>
  <si>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</si>
  <si>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</si>
  <si>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</si>
  <si>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</si>
  <si>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</si>
  <si>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</si>
  <si>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</si>
  <si>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</si>
  <si>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</si>
  <si>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</si>
  <si>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</si>
  <si>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</si>
  <si>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</si>
  <si>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</si>
  <si>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</si>
  <si>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</si>
  <si>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</si>
  <si>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</si>
  <si>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</si>
  <si>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</si>
  <si>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</si>
  <si>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</si>
  <si>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</si>
  <si>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</si>
  <si>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</si>
  <si>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</si>
  <si>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</si>
  <si>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</si>
  <si>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</si>
  <si>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</si>
  <si>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</si>
  <si>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</si>
  <si>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</si>
  <si>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</si>
  <si>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</si>
  <si>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</si>
  <si>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</si>
  <si>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</si>
  <si>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</si>
  <si>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</si>
  <si>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</si>
  <si>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</si>
  <si>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</si>
  <si>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</si>
  <si>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</si>
  <si>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</si>
  <si>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</si>
  <si>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</si>
  <si>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</si>
  <si>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</si>
  <si>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</si>
  <si>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</si>
  <si>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</si>
  <si>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</si>
  <si>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</si>
  <si>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</si>
  <si>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</si>
  <si>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</si>
  <si>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</si>
  <si>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</si>
  <si>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</si>
  <si>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</si>
  <si>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</si>
  <si>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</si>
  <si>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</si>
  <si>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</si>
  <si>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</si>
  <si>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</si>
  <si>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</si>
  <si>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</si>
  <si>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</si>
  <si>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</si>
  <si>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</si>
  <si>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</si>
  <si>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</si>
  <si>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</si>
  <si>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</si>
  <si>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</si>
  <si>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</si>
  <si>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</si>
  <si>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</si>
  <si>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</si>
  <si>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</si>
  <si>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</si>
  <si>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</si>
  <si>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</si>
  <si>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</si>
  <si>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</si>
  <si>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</si>
  <si>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</si>
  <si>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</si>
  <si>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</si>
  <si>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</si>
  <si>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</si>
  <si>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</si>
  <si>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</si>
  <si>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</si>
  <si>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</si>
  <si>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</si>
  <si>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</si>
  <si>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</si>
  <si>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</si>
  <si>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</si>
  <si>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</si>
  <si>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</si>
  <si>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</si>
  <si>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</si>
  <si>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</si>
  <si>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</si>
  <si>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</si>
  <si>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</si>
  <si>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</si>
  <si>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</si>
  <si>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</si>
  <si>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</si>
  <si>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</si>
  <si>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</si>
  <si>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</si>
  <si>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</si>
  <si>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</si>
  <si>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</si>
  <si>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</si>
  <si>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</si>
  <si>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</si>
  <si>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</si>
  <si>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</si>
  <si>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</si>
  <si>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</si>
  <si>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</si>
  <si>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</si>
  <si>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</si>
  <si>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</si>
  <si>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</si>
  <si>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</si>
  <si>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</si>
  <si>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</si>
  <si>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</si>
  <si>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</si>
  <si>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</si>
  <si>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</si>
  <si>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</si>
  <si>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</si>
  <si>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</si>
  <si>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</si>
  <si>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</si>
  <si>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</si>
  <si>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</si>
  <si>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</si>
  <si>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</si>
  <si>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</si>
  <si>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</si>
  <si>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</si>
  <si>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</si>
  <si>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</si>
  <si>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</si>
  <si>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</si>
  <si>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</si>
  <si>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</si>
  <si>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</si>
  <si>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</si>
  <si>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</si>
  <si>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</si>
  <si>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</si>
  <si>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</si>
  <si>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</si>
  <si>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</si>
  <si>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</si>
  <si>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</si>
  <si>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</si>
  <si>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</si>
  <si>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</si>
  <si>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</si>
  <si>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</si>
  <si>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</si>
  <si>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</si>
  <si>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</si>
  <si>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</si>
  <si>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</si>
  <si>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</si>
  <si>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</si>
  <si>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</si>
  <si>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</si>
  <si>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</si>
  <si>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</si>
  <si>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</si>
  <si>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</si>
  <si>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</si>
  <si>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</si>
  <si>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</si>
  <si>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</si>
  <si>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</si>
  <si>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</si>
  <si>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</si>
  <si>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</si>
  <si>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</si>
  <si>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</si>
  <si>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</si>
  <si>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</si>
  <si>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</si>
  <si>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</si>
  <si>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</si>
  <si>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</si>
  <si>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</si>
  <si>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</si>
  <si>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</si>
  <si>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</si>
  <si>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</si>
  <si>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</si>
  <si>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</si>
  <si>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</si>
  <si>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</si>
  <si>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</si>
  <si>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</si>
  <si>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</si>
  <si>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</si>
  <si>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</si>
  <si>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</si>
  <si>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</si>
  <si>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</si>
  <si>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</si>
  <si>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</si>
  <si>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</si>
  <si>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</si>
  <si>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</si>
  <si>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</si>
  <si>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</si>
  <si>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</si>
  <si>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</si>
  <si>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</si>
  <si>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</si>
  <si>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</si>
  <si>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</si>
  <si>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</si>
  <si>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</si>
  <si>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</si>
  <si>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</si>
  <si>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</si>
  <si>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</si>
  <si>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</si>
  <si>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</si>
  <si>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</si>
  <si>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</si>
  <si>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</si>
  <si>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</si>
  <si>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</si>
  <si>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</si>
  <si>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</si>
  <si>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</si>
  <si>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</si>
  <si>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</si>
  <si>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</si>
  <si>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</si>
  <si>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</si>
  <si>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</si>
  <si>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</si>
  <si>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</si>
  <si>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</si>
  <si>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</si>
  <si>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</si>
  <si>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</si>
  <si>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</si>
  <si>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</si>
  <si>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</si>
  <si>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</si>
  <si>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</si>
  <si>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</si>
  <si>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</si>
  <si>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</si>
  <si>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</si>
  <si>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</si>
  <si>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</si>
  <si>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</si>
  <si>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</si>
  <si>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</si>
  <si>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</si>
  <si>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</si>
  <si>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</si>
  <si>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</si>
  <si>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</si>
  <si>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</si>
  <si>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</si>
  <si>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</si>
  <si>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</si>
  <si>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</si>
  <si>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</si>
  <si>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</si>
  <si>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</si>
  <si>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</si>
  <si>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</si>
  <si>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</si>
  <si>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</si>
  <si>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</si>
  <si>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</si>
  <si>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</si>
  <si>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</si>
  <si>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</si>
  <si>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</si>
  <si>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</si>
  <si>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</si>
  <si>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</si>
  <si>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</si>
  <si>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</si>
  <si>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</si>
  <si>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</si>
  <si>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</si>
  <si>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</si>
  <si>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</si>
  <si>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</si>
  <si>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</si>
  <si>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</si>
  <si>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</si>
  <si>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</si>
  <si>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</si>
  <si>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</si>
  <si>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</si>
  <si>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</si>
  <si>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</si>
  <si>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</si>
  <si>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</si>
  <si>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</si>
  <si>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</si>
  <si>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</si>
  <si>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</si>
  <si>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</si>
  <si>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</si>
  <si>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</si>
  <si>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</si>
  <si>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</si>
  <si>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</si>
  <si>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</si>
  <si>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</si>
  <si>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</si>
  <si>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</si>
  <si>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</si>
  <si>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</si>
  <si>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</si>
  <si>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</si>
  <si>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</si>
  <si>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</si>
  <si>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</si>
  <si>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</si>
  <si>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</si>
  <si>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</si>
  <si>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</si>
  <si>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</si>
  <si>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</si>
  <si>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</si>
  <si>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</si>
  <si>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</si>
  <si>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</si>
  <si>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</si>
  <si>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</si>
  <si>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</si>
  <si>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</si>
  <si>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</si>
  <si>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</si>
  <si>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</si>
  <si>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</si>
  <si>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</si>
  <si>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</si>
  <si>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</si>
  <si>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</si>
  <si>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</si>
  <si>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</si>
  <si>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</si>
  <si>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</si>
  <si>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</si>
  <si>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</si>
  <si>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</si>
  <si>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</si>
  <si>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</si>
  <si>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</si>
  <si>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</si>
  <si>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</si>
  <si>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</si>
  <si>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</si>
  <si>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</si>
  <si>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</si>
  <si>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</si>
  <si>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</si>
  <si>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</si>
  <si>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</si>
  <si>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</si>
  <si>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</si>
  <si>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</si>
  <si>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</si>
  <si>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</si>
  <si>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</si>
  <si>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</si>
  <si>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</si>
  <si>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</si>
  <si>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</si>
  <si>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</si>
  <si>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</si>
  <si>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</si>
  <si>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</si>
  <si>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</si>
  <si>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</si>
  <si>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</si>
  <si>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</si>
  <si>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</si>
  <si>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</si>
  <si>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</si>
  <si>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</si>
  <si>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</si>
  <si>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</si>
  <si>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</si>
  <si>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</si>
  <si>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</si>
  <si>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</si>
  <si>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</si>
  <si>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</si>
  <si>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</si>
  <si>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</si>
  <si>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</si>
  <si>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</si>
  <si>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</si>
  <si>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</si>
  <si>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</si>
  <si>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</si>
  <si>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</si>
  <si>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</si>
  <si>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</si>
  <si>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</si>
  <si>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</si>
  <si>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</si>
  <si>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</si>
  <si>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</si>
  <si>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</si>
  <si>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</si>
  <si>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</si>
  <si>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</si>
  <si>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</si>
  <si>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</si>
  <si>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</si>
  <si>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</si>
  <si>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</si>
  <si>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</si>
  <si>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</si>
  <si>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</si>
  <si>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</si>
  <si>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</si>
  <si>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</si>
  <si>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</si>
  <si>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</si>
  <si>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</si>
  <si>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</si>
  <si>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</si>
  <si>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</si>
  <si>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</si>
  <si>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</si>
  <si>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</si>
  <si>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</si>
  <si>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</si>
  <si>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</si>
  <si>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</si>
  <si>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</si>
  <si>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</si>
  <si>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</si>
  <si>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</si>
  <si>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</si>
  <si>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</si>
  <si>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</si>
  <si>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</si>
  <si>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</si>
  <si>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</si>
  <si>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</si>
  <si>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</si>
  <si>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</si>
  <si>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</si>
  <si>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</si>
  <si>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</si>
  <si>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</si>
  <si>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</si>
  <si>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</si>
  <si>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</si>
  <si>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</si>
  <si>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</si>
  <si>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</si>
  <si>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</si>
  <si>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</si>
  <si>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</si>
  <si>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</si>
  <si>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</si>
  <si>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</si>
  <si>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</si>
  <si>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</si>
  <si>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</si>
  <si>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</si>
  <si>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</si>
  <si>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</si>
  <si>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</si>
  <si>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</si>
  <si>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</si>
  <si>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</si>
  <si>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</si>
  <si>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</si>
  <si>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</si>
  <si>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</si>
  <si>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</si>
  <si>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</si>
  <si>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</si>
  <si>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</si>
  <si>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</si>
  <si>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</si>
  <si>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</si>
  <si>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</si>
  <si>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</si>
  <si>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</si>
  <si>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</si>
  <si>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</si>
  <si>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</si>
  <si>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</si>
  <si>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</si>
  <si>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</si>
  <si>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</si>
  <si>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</si>
  <si>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</si>
  <si>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</si>
  <si>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</si>
  <si>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</si>
  <si>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</si>
  <si>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</si>
  <si>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</si>
  <si>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</si>
  <si>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</si>
  <si>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</si>
  <si>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</si>
  <si>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</si>
  <si>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</si>
  <si>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</si>
  <si>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</si>
  <si>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</si>
  <si>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</si>
  <si>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</si>
  <si>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</si>
  <si>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</si>
  <si>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</si>
  <si>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</si>
  <si>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</si>
  <si>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</si>
  <si>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</si>
  <si>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</si>
  <si>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</si>
  <si>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</si>
  <si>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</si>
  <si>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</si>
  <si>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</si>
  <si>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</si>
  <si>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</si>
  <si>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</si>
  <si>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</si>
  <si>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</si>
  <si>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</si>
  <si>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</si>
  <si>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</si>
  <si>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</si>
  <si>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</si>
  <si>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</si>
  <si>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</si>
  <si>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</si>
  <si>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</si>
  <si>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</si>
  <si>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</si>
  <si>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</si>
  <si>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</si>
  <si>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</si>
  <si>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</si>
  <si>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</si>
  <si>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</si>
  <si>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</si>
  <si>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</si>
  <si>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</si>
  <si>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</si>
  <si>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</si>
  <si>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</si>
  <si>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</si>
  <si>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</si>
  <si>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</si>
  <si>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</si>
  <si>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</si>
  <si>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</si>
  <si>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</si>
  <si>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</si>
  <si>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</si>
  <si>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</si>
  <si>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</si>
  <si>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</si>
  <si>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</si>
  <si>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</si>
  <si>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</si>
  <si>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</si>
  <si>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</si>
  <si>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</si>
  <si>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</si>
  <si>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</si>
  <si>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</si>
  <si>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</si>
  <si>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</si>
  <si>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</si>
  <si>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</si>
  <si>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</si>
  <si>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</si>
  <si>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</si>
  <si>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</si>
  <si>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</si>
  <si>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</si>
  <si>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</si>
  <si>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</si>
  <si>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</si>
  <si>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</si>
  <si>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</si>
  <si>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</si>
  <si>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</si>
  <si>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</si>
  <si>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</si>
  <si>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</si>
  <si>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</si>
  <si>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</si>
  <si>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</si>
  <si>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</si>
  <si>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</si>
  <si>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</si>
  <si>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</si>
  <si>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</si>
  <si>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</si>
  <si>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</si>
  <si>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</si>
  <si>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</si>
  <si>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</si>
  <si>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</si>
  <si>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</si>
  <si>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</si>
  <si>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</si>
  <si>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</si>
  <si>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</si>
  <si>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</si>
  <si>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</si>
  <si>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</si>
  <si>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</si>
  <si>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</si>
  <si>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</si>
  <si>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</si>
  <si>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</si>
  <si>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</si>
  <si>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</si>
  <si>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</si>
  <si>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</si>
  <si>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</si>
  <si>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</si>
  <si>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</si>
  <si>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</si>
  <si>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</si>
  <si>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</si>
  <si>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</si>
  <si>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</si>
  <si>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</si>
  <si>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</si>
  <si>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</si>
  <si>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</si>
  <si>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</si>
  <si>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</si>
  <si>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</si>
  <si>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</si>
  <si>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</si>
  <si>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</si>
  <si>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</si>
  <si>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</si>
  <si>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</si>
  <si>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</si>
  <si>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</si>
  <si>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</si>
  <si>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</si>
  <si>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</si>
  <si>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</si>
  <si>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</si>
  <si>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</si>
  <si>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</si>
  <si>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</si>
  <si>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</si>
  <si>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</si>
  <si>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</si>
  <si>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</si>
  <si>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</si>
  <si>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</si>
  <si>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</si>
  <si>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</si>
  <si>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</si>
  <si>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</si>
  <si>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</si>
  <si>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</si>
  <si>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</si>
  <si>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</si>
  <si>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</si>
  <si>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</si>
  <si>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</si>
  <si>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</si>
  <si>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</si>
  <si>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</si>
  <si>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</si>
  <si>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</si>
  <si>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</si>
  <si>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</si>
  <si>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</si>
  <si>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</si>
  <si>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</si>
  <si>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</si>
  <si>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</si>
  <si>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</si>
  <si>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</si>
  <si>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</si>
  <si>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</si>
  <si>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</si>
  <si>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</si>
  <si>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</si>
  <si>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</si>
  <si>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</si>
  <si>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</si>
  <si>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</si>
  <si>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</si>
  <si>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</si>
  <si>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</si>
  <si>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</si>
  <si>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</si>
  <si>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</si>
  <si>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</si>
  <si>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</si>
  <si>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</si>
  <si>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</si>
  <si>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</si>
  <si>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</si>
  <si>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</si>
  <si>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</si>
  <si>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</si>
  <si>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</si>
  <si>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</si>
  <si>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</si>
  <si>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</si>
  <si>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</si>
  <si>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</si>
  <si>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</si>
  <si>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</si>
  <si>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</si>
  <si>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</si>
  <si>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</si>
  <si>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</si>
  <si>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</si>
  <si>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</si>
  <si>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</si>
  <si>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</si>
  <si>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</si>
  <si>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</si>
  <si>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</si>
  <si>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</si>
  <si>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</si>
  <si>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</si>
  <si>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</si>
  <si>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</si>
  <si>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</si>
  <si>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</si>
  <si>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</si>
  <si>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</si>
  <si>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</si>
  <si>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</si>
  <si>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</si>
  <si>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</si>
  <si>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</si>
  <si>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</si>
  <si>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</si>
  <si>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</si>
  <si>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</si>
  <si>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</si>
  <si>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</si>
  <si>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</si>
  <si>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</si>
  <si>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</si>
  <si>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</si>
  <si>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</si>
  <si>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</si>
  <si>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</si>
  <si>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</si>
  <si>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</si>
  <si>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</si>
  <si>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</si>
  <si>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</si>
  <si>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</si>
  <si>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</si>
  <si>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</si>
  <si>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</si>
  <si>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</si>
  <si>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</si>
  <si>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</si>
  <si>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</si>
  <si>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</si>
  <si>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</si>
  <si>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</si>
  <si>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</si>
  <si>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</si>
  <si>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</si>
  <si>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</si>
  <si>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</si>
  <si>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</si>
  <si>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</si>
  <si>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</si>
  <si>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</si>
  <si>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</si>
  <si>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</si>
  <si>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</si>
  <si>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</si>
  <si>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</si>
  <si>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</si>
  <si>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</si>
  <si>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</si>
  <si>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</si>
  <si>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</si>
  <si>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</si>
  <si>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</si>
  <si>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</si>
  <si>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</si>
  <si>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</si>
  <si>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</si>
  <si>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</si>
  <si>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</si>
  <si>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</si>
  <si>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</si>
  <si>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</si>
  <si>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</si>
  <si>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</si>
  <si>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</si>
  <si>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</si>
  <si>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</si>
  <si>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</si>
  <si>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</si>
  <si>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</si>
  <si>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</si>
  <si>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</si>
  <si>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</si>
  <si>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</si>
  <si>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</si>
  <si>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</si>
  <si>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</si>
  <si>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</si>
  <si>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</si>
  <si>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</si>
  <si>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</si>
  <si>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</si>
  <si>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</si>
  <si>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</si>
  <si>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</si>
  <si>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</si>
  <si>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</si>
  <si>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</si>
  <si>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</si>
  <si>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</si>
  <si>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</si>
  <si>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</si>
  <si>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</si>
  <si>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</si>
  <si>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</si>
  <si>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</si>
  <si>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</si>
  <si>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</si>
  <si>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</si>
  <si>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</si>
  <si>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</si>
  <si>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</si>
  <si>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</si>
  <si>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</si>
  <si>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</si>
  <si>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</si>
  <si>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</si>
  <si>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</si>
  <si>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</si>
  <si>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</si>
  <si>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</si>
  <si>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</si>
  <si>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</si>
  <si>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</si>
  <si>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</si>
  <si>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</si>
  <si>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</si>
  <si>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</si>
  <si>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</si>
  <si>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</si>
  <si>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</si>
  <si>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</si>
  <si>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</si>
  <si>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</si>
  <si>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</si>
  <si>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</si>
  <si>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</si>
  <si>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</si>
  <si>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</si>
  <si>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</si>
  <si>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</si>
  <si>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</si>
  <si>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</si>
  <si>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</si>
  <si>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</si>
  <si>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</si>
  <si>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</si>
  <si>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</si>
  <si>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</si>
  <si>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</si>
  <si>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</si>
  <si>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</si>
  <si>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</si>
  <si>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</si>
  <si>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</si>
  <si>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</si>
  <si>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</si>
  <si>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</si>
  <si>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</si>
  <si>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</si>
  <si>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</si>
  <si>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</si>
  <si>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</si>
  <si>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</si>
  <si>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</si>
  <si>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</si>
  <si>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</si>
  <si>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</si>
  <si>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</si>
  <si>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</si>
  <si>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</si>
  <si>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</si>
  <si>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</si>
  <si>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</si>
  <si>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</si>
  <si>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</si>
  <si>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</si>
  <si>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</si>
  <si>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</si>
  <si>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</si>
  <si>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</si>
  <si>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</si>
  <si>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</si>
  <si>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</si>
  <si>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</si>
  <si>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</si>
  <si>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</si>
  <si>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</si>
  <si>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</si>
  <si>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</si>
  <si>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</si>
  <si>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</si>
  <si>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</si>
  <si>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</si>
  <si>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</si>
  <si>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</si>
  <si>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</si>
  <si>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</si>
  <si>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</si>
  <si>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</si>
  <si>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</si>
  <si>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</si>
  <si>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</si>
  <si>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</si>
  <si>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</si>
  <si>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</si>
  <si>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</si>
  <si>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</si>
  <si>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</si>
  <si>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</si>
  <si>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</si>
  <si>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</si>
  <si>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</si>
  <si>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</si>
  <si>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</si>
  <si>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</si>
  <si>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</si>
  <si>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</si>
  <si>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</si>
  <si>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</si>
  <si>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</si>
  <si>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</si>
  <si>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</si>
  <si>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</si>
  <si>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</si>
  <si>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</si>
  <si>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</si>
  <si>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</si>
  <si>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</si>
  <si>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</si>
  <si>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</si>
  <si>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</si>
  <si>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</si>
  <si>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</si>
  <si>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</si>
  <si>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</si>
  <si>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</si>
  <si>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</si>
  <si>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</si>
  <si>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</si>
  <si>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</si>
  <si>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</si>
  <si>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</si>
  <si>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</si>
  <si>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</si>
  <si>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</si>
  <si>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</si>
  <si>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</si>
  <si>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</si>
  <si>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</si>
  <si>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</si>
  <si>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</si>
  <si>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</si>
  <si>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</si>
  <si>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</si>
  <si>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</si>
  <si>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</si>
  <si>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</si>
  <si>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</si>
  <si>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</si>
  <si>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</si>
  <si>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</si>
  <si>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</si>
  <si>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</si>
  <si>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</si>
  <si>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</si>
  <si>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</si>
  <si>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</si>
  <si>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</si>
  <si>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</si>
  <si>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</si>
  <si>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</si>
  <si>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</si>
  <si>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</si>
  <si>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</si>
  <si>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</si>
  <si>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</si>
  <si>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</si>
  <si>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</si>
  <si>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</si>
  <si>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</si>
  <si>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</si>
  <si>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</si>
  <si>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</si>
  <si>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</si>
  <si>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</si>
  <si>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</si>
  <si>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</si>
  <si>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</si>
  <si>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</si>
  <si>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</si>
  <si>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</si>
  <si>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</si>
  <si>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</si>
  <si>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</si>
  <si>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</si>
  <si>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</si>
  <si>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</si>
  <si>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</si>
  <si>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</si>
  <si>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</si>
  <si>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</si>
  <si>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</si>
  <si>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</si>
  <si>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</si>
  <si>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</si>
  <si>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</si>
  <si>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</si>
  <si>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</si>
  <si>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</si>
  <si>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</si>
  <si>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</si>
  <si>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</si>
  <si>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</si>
  <si>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</si>
  <si>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</si>
  <si>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</si>
  <si>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</si>
  <si>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</si>
  <si>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</si>
  <si>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</si>
  <si>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</si>
  <si>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</si>
  <si>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</si>
  <si>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</si>
  <si>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</si>
  <si>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</si>
  <si>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</si>
  <si>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</si>
  <si>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</si>
  <si>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</si>
  <si>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</si>
  <si>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</si>
  <si>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</si>
  <si>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</si>
  <si>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</si>
  <si>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</si>
  <si>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</si>
  <si>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</si>
  <si>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</si>
  <si>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</si>
  <si>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</si>
  <si>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</si>
  <si>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</si>
  <si>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</si>
  <si>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</si>
  <si>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</si>
  <si>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</si>
  <si>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</si>
  <si>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</si>
  <si>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</si>
  <si>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</si>
  <si>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</si>
  <si>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</si>
  <si>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</si>
  <si>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</si>
  <si>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</si>
  <si>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</si>
  <si>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</si>
  <si>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</si>
  <si>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</si>
  <si>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</si>
  <si>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</si>
  <si>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</si>
  <si>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</si>
  <si>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</si>
  <si>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</si>
  <si>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</si>
  <si>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</si>
  <si>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</si>
  <si>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</si>
  <si>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</si>
  <si>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</si>
  <si>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</si>
  <si>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</si>
  <si>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</si>
  <si>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</si>
  <si>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</si>
  <si>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</si>
  <si>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</si>
  <si>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</si>
  <si>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</si>
  <si>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</si>
  <si>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</si>
  <si>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</si>
  <si>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</si>
  <si>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</si>
  <si>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</si>
  <si>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</si>
  <si>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</si>
  <si>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</si>
  <si>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</si>
  <si>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</si>
  <si>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</si>
  <si>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</si>
  <si>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</si>
  <si>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</si>
  <si>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</si>
  <si>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</si>
  <si>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</si>
  <si>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</si>
  <si>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</si>
  <si>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</si>
  <si>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</si>
  <si>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</si>
  <si>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</si>
  <si>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</si>
  <si>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</si>
  <si>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</si>
  <si>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</si>
  <si>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</si>
  <si>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</si>
  <si>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</si>
  <si>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</si>
  <si>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</si>
  <si>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</si>
  <si>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</si>
  <si>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</si>
  <si>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</si>
  <si>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</si>
  <si>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</si>
  <si>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</si>
  <si>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</si>
  <si>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</si>
  <si>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</si>
  <si>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</si>
  <si>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</si>
  <si>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</si>
  <si>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</si>
  <si>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</si>
  <si>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</si>
  <si>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</si>
  <si>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</si>
  <si>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</si>
  <si>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</si>
  <si>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</si>
  <si>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</si>
  <si>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</si>
  <si>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</si>
  <si>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</si>
  <si>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</si>
  <si>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</si>
  <si>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</si>
  <si>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</si>
  <si>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</si>
  <si>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</si>
  <si>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</si>
  <si>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</si>
  <si>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</si>
  <si>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</si>
  <si>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</si>
  <si>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</si>
  <si>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</si>
  <si>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</si>
  <si>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</si>
  <si>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</si>
  <si>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</si>
  <si>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</si>
  <si>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</si>
  <si>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</si>
  <si>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</si>
  <si>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</si>
  <si>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</si>
  <si>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</si>
  <si>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</si>
  <si>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</si>
  <si>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</si>
  <si>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</si>
  <si>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</si>
  <si>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</si>
  <si>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</si>
  <si>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</si>
  <si>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</si>
  <si>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</si>
  <si>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</si>
  <si>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</si>
  <si>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</si>
  <si>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</si>
  <si>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</si>
  <si>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</si>
  <si>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</si>
  <si>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</si>
  <si>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</si>
  <si>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</si>
  <si>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</si>
  <si>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</si>
  <si>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</si>
  <si>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</si>
  <si>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</si>
  <si>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</si>
  <si>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</si>
  <si>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</si>
  <si>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</si>
  <si>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</si>
  <si>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</si>
  <si>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</si>
  <si>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</si>
  <si>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</si>
  <si>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</si>
  <si>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</si>
  <si>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</si>
  <si>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</si>
  <si>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</si>
  <si>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</si>
  <si>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</si>
  <si>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</si>
  <si>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</si>
  <si>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</si>
  <si>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</si>
  <si>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</si>
  <si>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</si>
  <si>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</si>
  <si>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</si>
  <si>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</si>
  <si>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</si>
  <si>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</si>
  <si>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</si>
  <si>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</si>
  <si>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</si>
  <si>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</si>
  <si>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</si>
  <si>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</si>
  <si>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</si>
  <si>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</si>
  <si>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</si>
  <si>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</si>
  <si>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</si>
  <si>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</si>
  <si>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</si>
  <si>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</si>
  <si>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</si>
  <si>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</si>
  <si>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</si>
  <si>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</si>
  <si>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</si>
  <si>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</si>
  <si>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</si>
  <si>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</si>
  <si>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</si>
  <si>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</si>
  <si>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</si>
  <si>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</si>
  <si>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</si>
  <si>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</si>
  <si>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</si>
  <si>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</si>
  <si>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</si>
  <si>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</si>
  <si>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</si>
  <si>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</si>
  <si>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</si>
  <si>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</si>
  <si>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</si>
  <si>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</si>
  <si>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</si>
  <si>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</si>
  <si>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</si>
  <si>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</si>
  <si>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</si>
  <si>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</si>
  <si>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</si>
  <si>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</si>
  <si>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</si>
  <si>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</si>
  <si>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</si>
  <si>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</si>
  <si>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</si>
  <si>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</si>
  <si>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</si>
  <si>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</si>
  <si>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</si>
  <si>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</si>
  <si>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</si>
  <si>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</si>
  <si>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</si>
  <si>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</si>
  <si>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</si>
  <si>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</si>
  <si>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</si>
  <si>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</si>
  <si>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</si>
  <si>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</si>
  <si>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</si>
  <si>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</si>
  <si>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</si>
  <si>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</si>
  <si>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</si>
  <si>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</si>
  <si>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</si>
  <si>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</si>
  <si>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</si>
  <si>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</si>
  <si>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</si>
  <si>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</si>
  <si>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</si>
  <si>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</si>
  <si>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</si>
  <si>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</si>
  <si>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</si>
  <si>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</si>
  <si>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</si>
  <si>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</si>
  <si>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</si>
  <si>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</si>
  <si>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</si>
  <si>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</si>
  <si>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</si>
  <si>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</si>
  <si>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</si>
  <si>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</si>
  <si>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</si>
  <si>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</si>
  <si>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</si>
  <si>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</si>
  <si>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</si>
  <si>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</si>
  <si>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</si>
  <si>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</si>
  <si>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</si>
  <si>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</si>
  <si>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</si>
  <si>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</si>
  <si>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</si>
  <si>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</si>
  <si>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</si>
  <si>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</si>
  <si>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</si>
  <si>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</si>
  <si>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</si>
  <si>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</si>
  <si>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</si>
  <si>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</si>
  <si>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</si>
  <si>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</si>
  <si>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</si>
  <si>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</si>
  <si>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</si>
  <si>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</si>
  <si>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</si>
  <si>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</si>
  <si>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</si>
  <si>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</si>
  <si>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</si>
  <si>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</si>
  <si>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</si>
  <si>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</si>
  <si>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</si>
  <si>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</si>
  <si>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</si>
  <si>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</si>
  <si>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</si>
  <si>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</si>
  <si>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</si>
  <si>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</si>
  <si>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</si>
  <si>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</si>
  <si>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</si>
  <si>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</si>
  <si>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</si>
  <si>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</si>
  <si>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</si>
  <si>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</si>
  <si>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</si>
  <si>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</si>
  <si>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</si>
  <si>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</si>
  <si>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</si>
  <si>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</si>
  <si>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</si>
  <si>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</si>
  <si>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</si>
  <si>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</si>
  <si>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</si>
  <si>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</si>
  <si>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</si>
  <si>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</si>
  <si>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</si>
  <si>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</si>
  <si>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</si>
  <si>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</si>
  <si>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</si>
  <si>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</si>
  <si>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</si>
  <si>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</si>
  <si>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</si>
  <si>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</si>
  <si>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</si>
  <si>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</si>
  <si>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</si>
  <si>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</si>
  <si>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</si>
  <si>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</si>
  <si>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</si>
  <si>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</si>
  <si>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</si>
  <si>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</si>
  <si>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</si>
  <si>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</si>
  <si>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</si>
  <si>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</si>
  <si>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</si>
  <si>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</si>
  <si>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</si>
  <si>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</si>
  <si>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</si>
  <si>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</si>
  <si>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</si>
  <si>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</si>
  <si>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</si>
  <si>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</si>
  <si>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</si>
  <si>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</si>
  <si>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</si>
  <si>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</si>
  <si>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</si>
  <si>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</si>
  <si>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</si>
  <si>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</si>
  <si>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</si>
  <si>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</si>
  <si>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</si>
  <si>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</si>
  <si>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</si>
  <si>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</si>
  <si>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</si>
  <si>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</si>
  <si>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</si>
  <si>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</si>
  <si>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</si>
  <si>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</si>
  <si>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</si>
  <si>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</si>
  <si>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</si>
  <si>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</si>
  <si>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</si>
  <si>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</si>
  <si>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</si>
  <si>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</si>
  <si>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</si>
  <si>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</si>
  <si>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</si>
  <si>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</si>
  <si>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</si>
  <si>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</si>
  <si>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</si>
  <si>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</si>
  <si>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</si>
  <si>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</si>
  <si>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</si>
  <si>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</si>
  <si>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</si>
  <si>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</si>
  <si>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</si>
  <si>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</si>
  <si>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</si>
  <si>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</si>
  <si>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</si>
  <si>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</si>
  <si>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</si>
  <si>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</si>
  <si>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</si>
  <si>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</si>
  <si>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</si>
  <si>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</si>
  <si>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</si>
  <si>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</si>
  <si>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</si>
  <si>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</si>
  <si>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</si>
  <si>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</si>
  <si>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</si>
  <si>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</si>
  <si>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</si>
  <si>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</si>
  <si>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</si>
  <si>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</si>
  <si>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</si>
  <si>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</si>
  <si>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</si>
  <si>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</si>
  <si>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</si>
  <si>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</si>
  <si>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</si>
  <si>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</si>
  <si>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</si>
  <si>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</si>
  <si>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</si>
  <si>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</si>
  <si>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</si>
  <si>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</si>
  <si>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</si>
  <si>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</si>
  <si>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</si>
  <si>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</si>
  <si>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</si>
  <si>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</si>
  <si>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</si>
  <si>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</si>
  <si>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</si>
  <si>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</si>
  <si>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</si>
  <si>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</si>
  <si>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</si>
  <si>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</si>
  <si>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</si>
  <si>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</si>
  <si>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</si>
  <si>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</si>
  <si>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</si>
  <si>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</si>
  <si>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</si>
  <si>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</si>
  <si>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</si>
  <si>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</si>
  <si>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</si>
  <si>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</si>
  <si>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</si>
  <si>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</si>
  <si>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</si>
  <si>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</si>
  <si>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</si>
  <si>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</si>
  <si>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</si>
  <si>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</si>
  <si>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</si>
  <si>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</si>
  <si>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</si>
  <si>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</si>
  <si>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</si>
  <si>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</si>
  <si>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</si>
  <si>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</si>
  <si>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</si>
  <si>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</si>
  <si>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</si>
  <si>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</si>
  <si>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</si>
  <si>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</si>
  <si>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</si>
  <si>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</si>
  <si>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</si>
  <si>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</si>
  <si>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</si>
  <si>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</si>
  <si>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</si>
  <si>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</si>
  <si>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</si>
  <si>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</si>
  <si>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</si>
  <si>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</si>
  <si>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</si>
  <si>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</si>
  <si>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</si>
  <si>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</si>
  <si>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</si>
  <si>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</si>
  <si>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</si>
  <si>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</si>
  <si>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</si>
  <si>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</si>
  <si>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</si>
  <si>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</si>
  <si>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</si>
  <si>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</si>
  <si>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</si>
  <si>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</si>
  <si>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</si>
  <si>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</si>
  <si>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</si>
  <si>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</si>
  <si>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</si>
  <si>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</si>
  <si>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</si>
  <si>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</si>
  <si>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</si>
  <si>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</si>
  <si>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</si>
  <si>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</si>
  <si>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</si>
  <si>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</si>
  <si>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</si>
  <si>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</si>
  <si>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</si>
  <si>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</si>
  <si>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</si>
  <si>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</si>
  <si>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</si>
  <si>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</si>
  <si>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</si>
  <si>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</si>
  <si>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</si>
  <si>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</si>
  <si>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</si>
  <si>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</si>
  <si>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</si>
  <si>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</si>
  <si>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</si>
  <si>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</si>
  <si>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</si>
  <si>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</si>
  <si>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</si>
  <si>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</si>
  <si>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</si>
  <si>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</si>
  <si>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</si>
  <si>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</si>
  <si>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</si>
  <si>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</si>
  <si>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</si>
  <si>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</si>
  <si>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</si>
  <si>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</si>
  <si>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</si>
  <si>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</si>
  <si>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</si>
  <si>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</si>
  <si>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</si>
  <si>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</si>
  <si>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</si>
  <si>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</si>
  <si>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</si>
  <si>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</si>
  <si>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</si>
  <si>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</si>
  <si>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</si>
  <si>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</si>
  <si>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</si>
  <si>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</si>
  <si>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</si>
  <si>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</si>
  <si>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</si>
  <si>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</si>
  <si>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</si>
  <si>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</si>
  <si>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</si>
  <si>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</si>
  <si>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</si>
  <si>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</si>
  <si>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</si>
  <si>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</si>
  <si>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</si>
  <si>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</si>
  <si>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</si>
  <si>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</si>
  <si>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</si>
  <si>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</si>
  <si>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</si>
  <si>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</si>
  <si>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</si>
  <si>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</si>
  <si>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</si>
  <si>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</si>
  <si>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</si>
  <si>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</si>
  <si>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</si>
  <si>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</si>
  <si>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</si>
  <si>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</si>
  <si>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</si>
  <si>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</si>
  <si>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</si>
  <si>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</si>
  <si>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</si>
  <si>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</si>
  <si>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</si>
  <si>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</si>
  <si>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</si>
  <si>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</si>
  <si>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</si>
  <si>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</si>
  <si>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</si>
  <si>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</si>
  <si>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</si>
  <si>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</si>
  <si>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</si>
  <si>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</si>
  <si>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</si>
  <si>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</si>
  <si>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</si>
  <si>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</si>
  <si>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</si>
  <si>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</si>
  <si>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</si>
  <si>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</si>
  <si>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</si>
  <si>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</si>
  <si>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</si>
  <si>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</si>
  <si>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</si>
  <si>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</si>
  <si>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</si>
  <si>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</si>
  <si>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</si>
  <si>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</si>
  <si>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</si>
  <si>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</si>
  <si>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</si>
  <si>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</si>
  <si>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</si>
  <si>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</si>
  <si>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</si>
  <si>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</si>
  <si>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</si>
  <si>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</si>
  <si>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</si>
  <si>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</si>
  <si>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</si>
  <si>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</si>
  <si>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</si>
  <si>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</si>
  <si>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</si>
  <si>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</si>
  <si>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</si>
  <si>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</si>
  <si>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</si>
  <si>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</si>
  <si>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</si>
  <si>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</si>
  <si>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</si>
  <si>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</si>
  <si>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</si>
  <si>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</si>
  <si>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</si>
  <si>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</si>
  <si>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</si>
  <si>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</si>
  <si>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</si>
  <si>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</si>
  <si>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</si>
  <si>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</si>
  <si>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</si>
  <si>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</si>
  <si>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</si>
  <si>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</si>
  <si>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</si>
  <si>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</si>
  <si>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</si>
  <si>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</si>
  <si>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</si>
  <si>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</si>
  <si>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</si>
  <si>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</si>
  <si>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</si>
  <si>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</si>
  <si>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</si>
  <si>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</si>
  <si>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</si>
  <si>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</si>
  <si>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</si>
  <si>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</si>
  <si>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</si>
  <si>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</si>
  <si>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</si>
  <si>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</si>
  <si>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</si>
  <si>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</si>
  <si>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</si>
  <si>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</si>
  <si>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</si>
  <si>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</si>
  <si>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</si>
  <si>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</si>
  <si>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</si>
  <si>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</si>
  <si>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</si>
  <si>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</si>
  <si>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</si>
  <si>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</si>
  <si>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</si>
  <si>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</si>
  <si>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</si>
  <si>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</si>
  <si>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</si>
  <si>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</si>
  <si>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</si>
  <si>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</si>
  <si>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</si>
  <si>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</si>
  <si>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</si>
  <si>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</si>
  <si>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</si>
  <si>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</si>
  <si>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</si>
  <si>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</si>
  <si>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</si>
  <si>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</si>
  <si>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</si>
  <si>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</si>
  <si>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</si>
  <si>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</si>
  <si>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</si>
  <si>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</si>
  <si>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</si>
  <si>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</si>
  <si>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</si>
  <si>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</si>
  <si>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</si>
  <si>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</si>
  <si>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</si>
  <si>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</si>
  <si>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</si>
  <si>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</si>
  <si>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</si>
  <si>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</si>
  <si>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</si>
  <si>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</si>
  <si>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</si>
  <si>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</si>
  <si>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</si>
  <si>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</si>
  <si>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</si>
  <si>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</si>
  <si>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</si>
  <si>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</si>
  <si>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</si>
  <si>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</si>
  <si>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</si>
  <si>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</si>
  <si>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</si>
  <si>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</si>
  <si>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</si>
  <si>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</si>
  <si>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</si>
  <si>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</si>
  <si>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</si>
  <si>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</si>
  <si>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</si>
  <si>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</si>
  <si>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</si>
  <si>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</si>
  <si>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</si>
  <si>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</si>
  <si>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</si>
  <si>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</si>
  <si>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</si>
  <si>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</si>
  <si>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</si>
  <si>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</si>
  <si>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</si>
  <si>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</si>
  <si>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</si>
  <si>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</si>
  <si>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</si>
  <si>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</si>
  <si>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</si>
  <si>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</si>
  <si>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</si>
  <si>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</si>
  <si>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</si>
  <si>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</si>
  <si>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</si>
  <si>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</si>
  <si>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</si>
  <si>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</si>
  <si>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</si>
  <si>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</si>
  <si>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</si>
  <si>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</si>
  <si>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</si>
  <si>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</si>
  <si>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</si>
  <si>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</si>
  <si>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</si>
  <si>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</si>
  <si>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</si>
  <si>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</si>
  <si>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</si>
  <si>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</si>
  <si>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</si>
  <si>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</si>
  <si>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</si>
  <si>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</si>
  <si>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</si>
  <si>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</si>
  <si>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</si>
  <si>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</si>
  <si>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</si>
  <si>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</si>
  <si>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</si>
  <si>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</si>
  <si>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</si>
  <si>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</si>
  <si>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</si>
  <si>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</si>
  <si>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</si>
  <si>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</si>
  <si>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</si>
  <si>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</si>
  <si>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</si>
  <si>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</si>
  <si>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</si>
  <si>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</si>
  <si>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</si>
  <si>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</si>
  <si>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</si>
  <si>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</si>
  <si>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</si>
  <si>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</si>
  <si>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</si>
  <si>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</si>
  <si>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</si>
  <si>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</si>
  <si>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</si>
  <si>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</si>
  <si>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</si>
  <si>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</si>
  <si>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</si>
  <si>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</si>
  <si>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</si>
  <si>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</si>
  <si>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</si>
  <si>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</si>
  <si>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</si>
  <si>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</si>
  <si>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</si>
  <si>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</si>
  <si>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</si>
  <si>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</si>
  <si>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</si>
  <si>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</si>
  <si>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</si>
  <si>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</si>
  <si>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</si>
  <si>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</si>
  <si>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</si>
  <si>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</si>
  <si>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</si>
  <si>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</si>
  <si>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</si>
  <si>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</si>
  <si>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</si>
  <si>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</si>
  <si>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</si>
  <si>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</si>
  <si>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</si>
  <si>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</si>
  <si>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</si>
  <si>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</si>
  <si>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</si>
  <si>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</si>
  <si>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</si>
  <si>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</si>
  <si>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</si>
  <si>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</si>
  <si>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</si>
  <si>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</si>
  <si>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</si>
  <si>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</si>
  <si>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</si>
  <si>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</si>
  <si>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</si>
  <si>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</si>
  <si>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</si>
  <si>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</si>
  <si>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</si>
  <si>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</si>
  <si>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</si>
  <si>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</si>
  <si>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</si>
  <si>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</si>
  <si>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</si>
  <si>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</si>
  <si>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</si>
  <si>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</si>
  <si>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</si>
  <si>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</si>
  <si>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</si>
  <si>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</si>
  <si>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</si>
  <si>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</si>
  <si>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</si>
  <si>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</si>
  <si>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</si>
  <si>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</si>
  <si>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</si>
  <si>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</si>
  <si>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</si>
  <si>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</si>
  <si>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</si>
  <si>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</si>
  <si>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</si>
  <si>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</si>
  <si>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</si>
  <si>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</si>
  <si>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</si>
  <si>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</si>
  <si>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</si>
  <si>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</si>
  <si>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</si>
  <si>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</si>
  <si>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</si>
  <si>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</si>
  <si>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</si>
  <si>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</si>
  <si>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</si>
  <si>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</si>
  <si>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</si>
  <si>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</si>
  <si>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</si>
  <si>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</si>
  <si>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</si>
  <si>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</si>
  <si>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</si>
  <si>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</si>
  <si>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</si>
  <si>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</si>
  <si>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</si>
  <si>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</si>
  <si>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</si>
  <si>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</si>
  <si>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</si>
  <si>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</si>
  <si>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</si>
  <si>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</si>
  <si>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</si>
  <si>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</si>
  <si>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</si>
  <si>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</si>
  <si>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</si>
  <si>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</si>
  <si>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</si>
  <si>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</si>
  <si>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</si>
  <si>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</si>
  <si>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</si>
  <si>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</si>
  <si>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</si>
  <si>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</si>
  <si>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</si>
  <si>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</si>
  <si>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</si>
  <si>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</si>
  <si>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</si>
  <si>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</si>
  <si>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</si>
  <si>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</si>
  <si>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</si>
  <si>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</si>
  <si>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</si>
  <si>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</si>
  <si>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</si>
  <si>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</si>
  <si>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</si>
  <si>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</si>
  <si>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</si>
  <si>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</si>
  <si>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</si>
  <si>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</si>
  <si>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</si>
  <si>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</si>
  <si>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</si>
  <si>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</si>
  <si>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</si>
  <si>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</si>
  <si>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</si>
  <si>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</si>
  <si>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</si>
  <si>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</si>
  <si>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</si>
  <si>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</si>
  <si>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</si>
  <si>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</si>
  <si>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</si>
  <si>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</si>
  <si>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</si>
  <si>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</si>
  <si>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</si>
  <si>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</si>
  <si>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</si>
  <si>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</si>
  <si>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</si>
  <si>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</si>
  <si>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</si>
  <si>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</si>
  <si>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</si>
  <si>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</si>
  <si>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</si>
  <si>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</si>
  <si>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</si>
  <si>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</si>
  <si>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</si>
  <si>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</si>
  <si>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</si>
  <si>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</si>
  <si>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</si>
  <si>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</si>
  <si>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</si>
  <si>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</si>
  <si>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</si>
  <si>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</si>
  <si>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</si>
  <si>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</si>
  <si>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</si>
  <si>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</si>
  <si>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</si>
  <si>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</si>
  <si>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</si>
  <si>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</si>
  <si>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</si>
  <si>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</si>
  <si>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</si>
  <si>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</si>
  <si>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</si>
  <si>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</si>
  <si>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</si>
  <si>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</si>
  <si>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</si>
  <si>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</si>
  <si>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</si>
  <si>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</si>
  <si>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</si>
  <si>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</si>
  <si>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</si>
  <si>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</si>
  <si>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</si>
  <si>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</si>
  <si>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</si>
  <si>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</si>
  <si>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</si>
  <si>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</si>
  <si>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</si>
  <si>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</si>
  <si>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</si>
  <si>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</si>
  <si>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</si>
  <si>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</si>
  <si>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</si>
  <si>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</si>
  <si>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</si>
  <si>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</si>
  <si>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</si>
  <si>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</si>
  <si>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</si>
  <si>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</si>
  <si>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</si>
  <si>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</si>
  <si>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</si>
  <si>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</si>
  <si>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</si>
  <si>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</si>
  <si>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</si>
  <si>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</si>
  <si>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</si>
  <si>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</si>
  <si>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</si>
  <si>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</si>
  <si>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</si>
  <si>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</si>
  <si>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</si>
  <si>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</si>
  <si>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</si>
  <si>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</si>
  <si>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</si>
  <si>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</si>
  <si>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</si>
  <si>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</si>
  <si>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</si>
  <si>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</si>
  <si>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</si>
  <si>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</si>
  <si>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</si>
  <si>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</si>
  <si>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</si>
  <si>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</si>
  <si>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</si>
  <si>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</si>
  <si>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</si>
  <si>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</si>
  <si>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</si>
  <si>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</si>
  <si>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</si>
  <si>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</si>
  <si>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</si>
  <si>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</si>
  <si>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</si>
  <si>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</si>
  <si>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</si>
  <si>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</si>
  <si>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</si>
  <si>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</si>
  <si>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</si>
  <si>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</si>
  <si>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</si>
  <si>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</si>
  <si>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</si>
  <si>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</si>
  <si>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</si>
  <si>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</si>
  <si>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</si>
  <si>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</si>
  <si>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</si>
  <si>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</si>
  <si>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</si>
  <si>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</si>
  <si>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</si>
  <si>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</si>
  <si>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</si>
  <si>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</si>
  <si>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</si>
  <si>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</si>
  <si>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</si>
  <si>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</si>
  <si>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</si>
  <si>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</si>
  <si>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</si>
  <si>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</si>
  <si>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</si>
  <si>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</si>
  <si>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</si>
  <si>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</si>
  <si>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</si>
  <si>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</si>
  <si>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</si>
  <si>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</si>
  <si>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</si>
  <si>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</si>
  <si>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</si>
  <si>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</si>
  <si>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</si>
  <si>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</si>
  <si>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</si>
  <si>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</si>
  <si>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</si>
  <si>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</si>
  <si>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</si>
  <si>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</si>
  <si>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</si>
  <si>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</si>
  <si>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</si>
  <si>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</si>
  <si>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</si>
  <si>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</si>
  <si>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</si>
  <si>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</si>
  <si>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</si>
  <si>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</si>
  <si>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</si>
  <si>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</si>
  <si>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</si>
  <si>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</si>
  <si>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</si>
  <si>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</si>
  <si>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</si>
  <si>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</si>
  <si>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</si>
  <si>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</si>
  <si>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</si>
  <si>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</si>
  <si>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</si>
  <si>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</si>
  <si>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</si>
  <si>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</si>
  <si>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</si>
  <si>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</si>
  <si>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</si>
  <si>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</si>
  <si>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</si>
  <si>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</si>
  <si>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</si>
  <si>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</si>
  <si>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</si>
  <si>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</si>
  <si>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</si>
  <si>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</si>
  <si>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</si>
  <si>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</si>
  <si>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</si>
  <si>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</si>
  <si>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</si>
  <si>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</si>
  <si>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</si>
  <si>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</si>
  <si>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</si>
  <si>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</si>
  <si>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</si>
  <si>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</si>
  <si>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</si>
  <si>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</si>
  <si>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</si>
  <si>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</si>
  <si>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</si>
  <si>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</si>
  <si>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</si>
  <si>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</si>
  <si>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</si>
  <si>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</si>
  <si>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</si>
  <si>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</si>
  <si>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</si>
  <si>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</si>
  <si>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</si>
  <si>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</si>
  <si>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</si>
  <si>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</si>
  <si>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</si>
  <si>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</si>
  <si>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</si>
  <si>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</si>
  <si>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</si>
  <si>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</si>
  <si>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</si>
  <si>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</si>
  <si>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</si>
  <si>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</si>
  <si>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</si>
  <si>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</si>
  <si>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</si>
  <si>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</si>
  <si>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</si>
  <si>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</si>
  <si>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</si>
  <si>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</si>
  <si>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</si>
  <si>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</si>
  <si>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</si>
  <si>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</si>
  <si>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</si>
  <si>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</si>
  <si>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</si>
  <si>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</si>
  <si>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</si>
  <si>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</si>
  <si>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</si>
  <si>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</si>
  <si>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</si>
  <si>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</si>
  <si>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</si>
  <si>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</si>
  <si>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</si>
  <si>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</si>
  <si>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</si>
  <si>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</si>
  <si>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</si>
  <si>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</si>
  <si>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</si>
  <si>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</si>
  <si>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</si>
  <si>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</si>
  <si>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</si>
  <si>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</si>
  <si>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</si>
  <si>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</si>
  <si>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</si>
  <si>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</si>
  <si>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</si>
  <si>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</si>
  <si>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</si>
  <si>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</si>
  <si>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</si>
  <si>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</si>
  <si>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</si>
  <si>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</si>
  <si>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</si>
  <si>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</si>
  <si>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</si>
  <si>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</si>
  <si>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</si>
  <si>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</si>
  <si>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</si>
  <si>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</si>
  <si>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</si>
  <si>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</si>
  <si>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</si>
  <si>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</si>
  <si>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</si>
  <si>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</si>
  <si>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</si>
  <si>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</si>
  <si>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</si>
  <si>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</si>
  <si>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</si>
  <si>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</si>
  <si>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</si>
  <si>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</si>
  <si>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</si>
  <si>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</si>
  <si>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</si>
  <si>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</si>
  <si>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</si>
  <si>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</si>
  <si>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</si>
  <si>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</si>
  <si>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</si>
  <si>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</si>
  <si>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</si>
  <si>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</si>
  <si>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</si>
  <si>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</si>
  <si>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</si>
  <si>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</si>
  <si>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</si>
  <si>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</si>
  <si>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</si>
  <si>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</si>
  <si>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</si>
  <si>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</si>
  <si>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</si>
  <si>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</si>
  <si>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</si>
  <si>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</si>
  <si>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</si>
  <si>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</si>
  <si>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</si>
  <si>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</si>
  <si>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</si>
  <si>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</si>
  <si>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</si>
  <si>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</si>
  <si>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</si>
  <si>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</si>
  <si>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</si>
  <si>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</si>
  <si>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</si>
  <si>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</si>
  <si>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</si>
  <si>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</si>
  <si>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</si>
  <si>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</si>
  <si>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</si>
  <si>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</si>
  <si>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</si>
  <si>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</si>
  <si>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</si>
  <si>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</si>
  <si>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</si>
  <si>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</si>
  <si>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</si>
  <si>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</si>
  <si>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</si>
  <si>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</si>
  <si>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</si>
  <si>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</si>
  <si>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</si>
  <si>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</si>
  <si>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</si>
  <si>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</si>
  <si>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</si>
  <si>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</si>
  <si>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</si>
  <si>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</si>
  <si>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</si>
  <si>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</si>
  <si>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</si>
  <si>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</si>
  <si>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</si>
  <si>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</si>
  <si>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</si>
  <si>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</si>
  <si>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</si>
  <si>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</si>
  <si>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</si>
  <si>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</si>
  <si>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</si>
  <si>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</si>
  <si>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</si>
  <si>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</si>
  <si>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</si>
  <si>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</si>
  <si>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</si>
  <si>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</si>
  <si>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</si>
  <si>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</si>
  <si>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</si>
  <si>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</si>
  <si>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</si>
  <si>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</si>
  <si>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</si>
  <si>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</si>
  <si>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</si>
  <si>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</si>
  <si>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</si>
  <si>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</si>
  <si>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</si>
  <si>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</si>
  <si>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</si>
  <si>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</si>
  <si>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</si>
  <si>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</si>
  <si>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</si>
  <si>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</si>
  <si>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</si>
  <si>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</si>
  <si>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</si>
  <si>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</si>
  <si>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</si>
  <si>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</si>
  <si>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</si>
  <si>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</si>
  <si>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</si>
  <si>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</si>
  <si>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</si>
  <si>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</si>
  <si>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</si>
  <si>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</si>
  <si>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</si>
  <si>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</si>
  <si>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</si>
  <si>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</si>
  <si>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</si>
  <si>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</si>
  <si>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</si>
  <si>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</si>
  <si>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</si>
  <si>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</si>
  <si>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</si>
  <si>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</si>
  <si>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</si>
  <si>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</si>
  <si>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</si>
  <si>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</si>
  <si>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</si>
  <si>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</si>
  <si>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</si>
  <si>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</si>
  <si>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</si>
  <si>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</si>
  <si>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</si>
  <si>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</si>
  <si>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</si>
  <si>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</si>
  <si>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</si>
  <si>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</si>
  <si>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</si>
  <si>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</si>
  <si>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</si>
  <si>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</si>
  <si>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</si>
  <si>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</si>
  <si>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</si>
  <si>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</si>
  <si>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</si>
  <si>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</si>
  <si>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</si>
  <si>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</si>
  <si>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</si>
  <si>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</si>
  <si>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</si>
  <si>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</si>
  <si>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</si>
  <si>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</si>
  <si>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</si>
  <si>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</si>
  <si>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</si>
  <si>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</si>
  <si>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</si>
  <si>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</si>
  <si>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</si>
  <si>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</si>
  <si>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</si>
  <si>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</si>
  <si>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</si>
  <si>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</si>
  <si>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</si>
  <si>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</si>
  <si>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</si>
  <si>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</si>
  <si>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</si>
  <si>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</si>
  <si>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</si>
  <si>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</si>
  <si>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</si>
  <si>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</si>
  <si>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</si>
  <si>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</si>
  <si>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</si>
  <si>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</si>
  <si>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</si>
  <si>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</si>
  <si>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</si>
  <si>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</si>
  <si>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</si>
  <si>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</si>
  <si>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</si>
  <si>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</si>
  <si>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</si>
  <si>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</si>
  <si>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</si>
  <si>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</si>
  <si>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</si>
  <si>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</si>
  <si>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</si>
  <si>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</si>
  <si>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</si>
  <si>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</si>
  <si>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</si>
  <si>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</si>
  <si>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</si>
  <si>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</si>
  <si>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</si>
  <si>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</si>
  <si>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</si>
  <si>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</si>
  <si>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</si>
  <si>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</si>
  <si>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</si>
  <si>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</si>
  <si>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</si>
  <si>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</si>
  <si>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</si>
  <si>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</si>
  <si>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</si>
  <si>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</si>
  <si>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</si>
  <si>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</si>
  <si>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</si>
  <si>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</si>
  <si>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</si>
  <si>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</si>
  <si>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</si>
  <si>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</si>
  <si>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</si>
  <si>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</si>
  <si>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</si>
  <si>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</si>
  <si>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</si>
  <si>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</si>
  <si>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</si>
  <si>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</si>
  <si>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</si>
  <si>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</si>
  <si>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</si>
  <si>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</si>
  <si>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</si>
  <si>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</si>
  <si>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</si>
  <si>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</si>
  <si>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</si>
  <si>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</si>
  <si>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</si>
  <si>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</si>
  <si>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</si>
  <si>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</si>
  <si>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</si>
  <si>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</si>
  <si>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</si>
  <si>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</si>
  <si>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</si>
  <si>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</si>
  <si>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</si>
  <si>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</si>
  <si>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</si>
  <si>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</si>
  <si>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</si>
  <si>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</si>
  <si>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</si>
  <si>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</si>
  <si>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</si>
  <si>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</si>
  <si>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</si>
  <si>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</si>
  <si>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</si>
  <si>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</si>
  <si>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</si>
  <si>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</si>
  <si>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</si>
  <si>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</si>
  <si>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</si>
  <si>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</si>
  <si>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</si>
  <si>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</si>
  <si>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</si>
  <si>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</si>
  <si>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</si>
  <si>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</si>
  <si>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</si>
  <si>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</si>
  <si>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</si>
  <si>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</si>
  <si>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</si>
  <si>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</si>
  <si>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</si>
  <si>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</si>
  <si>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</si>
  <si>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</si>
  <si>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</si>
  <si>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</si>
  <si>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</si>
  <si>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</si>
  <si>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</si>
  <si>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</si>
  <si>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</si>
  <si>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</si>
  <si>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</si>
  <si>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</si>
  <si>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</si>
  <si>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</si>
  <si>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</si>
  <si>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</si>
  <si>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</si>
  <si>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</si>
  <si>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</si>
  <si>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</si>
  <si>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</si>
  <si>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</si>
  <si>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</si>
  <si>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</si>
  <si>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</si>
  <si>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</si>
  <si>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</si>
  <si>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</si>
  <si>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</si>
  <si>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</si>
  <si>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</si>
  <si>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</si>
  <si>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</si>
  <si>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</si>
  <si>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</si>
  <si>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</si>
  <si>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</si>
  <si>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</si>
  <si>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</si>
  <si>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</si>
  <si>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</si>
  <si>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</si>
  <si>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</si>
  <si>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</si>
  <si>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</si>
  <si>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</si>
  <si>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</si>
  <si>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</si>
  <si>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</si>
  <si>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</si>
  <si>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</si>
  <si>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</si>
  <si>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</si>
  <si>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</si>
  <si>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</si>
  <si>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</si>
  <si>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</si>
  <si>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</si>
  <si>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</si>
  <si>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</si>
  <si>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</si>
  <si>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</si>
  <si>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</si>
  <si>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</si>
  <si>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</si>
  <si>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</si>
  <si>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</si>
  <si>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</si>
  <si>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</si>
  <si>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</si>
  <si>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</si>
  <si>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</si>
  <si>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</si>
  <si>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</si>
  <si>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</si>
  <si>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</si>
  <si>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</si>
  <si>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</si>
  <si>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</si>
  <si>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</si>
  <si>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</si>
  <si>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</si>
  <si>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</si>
  <si>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</si>
  <si>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</si>
  <si>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</si>
  <si>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</si>
  <si>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</si>
  <si>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</si>
  <si>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</si>
  <si>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</si>
  <si>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</si>
  <si>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</si>
  <si>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</si>
  <si>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</si>
  <si>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</si>
  <si>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</si>
  <si>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</si>
  <si>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</si>
  <si>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</si>
  <si>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</si>
  <si>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</si>
  <si>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</si>
  <si>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</si>
  <si>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</si>
  <si>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</si>
  <si>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</si>
  <si>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</si>
  <si>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</si>
  <si>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</si>
  <si>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</si>
  <si>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</si>
  <si>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</si>
  <si>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</si>
  <si>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</si>
  <si>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</si>
  <si>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</si>
  <si>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</si>
  <si>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</si>
  <si>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</si>
  <si>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</si>
  <si>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</si>
  <si>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</si>
  <si>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</si>
  <si>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</si>
  <si>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</si>
  <si>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</si>
  <si>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</si>
  <si>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</si>
  <si>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</si>
  <si>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</si>
  <si>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</si>
  <si>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</si>
  <si>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</si>
  <si>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</si>
  <si>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</si>
  <si>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</si>
  <si>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</si>
  <si>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</si>
  <si>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</si>
  <si>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</si>
  <si>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</si>
  <si>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</si>
  <si>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</si>
  <si>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</si>
  <si>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</si>
  <si>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</si>
  <si>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</si>
  <si>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</si>
  <si>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</si>
  <si>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</si>
  <si>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</si>
  <si>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</si>
  <si>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</si>
  <si>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</si>
  <si>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</si>
  <si>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</si>
  <si>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</si>
  <si>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</si>
  <si>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</si>
  <si>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</si>
  <si>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</si>
  <si>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</si>
  <si>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</si>
  <si>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</si>
  <si>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</si>
  <si>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</si>
  <si>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</si>
  <si>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</si>
  <si>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</si>
  <si>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</si>
  <si>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</si>
  <si>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</si>
  <si>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</si>
  <si>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</si>
  <si>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</si>
  <si>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</si>
  <si>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</si>
  <si>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</si>
  <si>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</si>
  <si>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</si>
  <si>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</si>
  <si>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</si>
  <si>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</si>
  <si>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</si>
  <si>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</si>
  <si>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</si>
  <si>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</si>
  <si>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</si>
  <si>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</si>
  <si>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</si>
  <si>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</si>
  <si>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</si>
  <si>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</si>
  <si>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</si>
  <si>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</si>
  <si>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</si>
  <si>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</si>
  <si>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</si>
  <si>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</si>
  <si>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</si>
  <si>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</si>
  <si>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</si>
  <si>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</si>
  <si>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</si>
  <si>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</si>
  <si>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</si>
  <si>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</si>
  <si>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</si>
  <si>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</si>
  <si>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</si>
  <si>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</si>
  <si>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</si>
  <si>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</si>
  <si>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</si>
  <si>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</si>
  <si>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</si>
  <si>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</si>
  <si>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</si>
  <si>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</si>
  <si>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</si>
  <si>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</si>
  <si>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</si>
  <si>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</si>
  <si>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</si>
  <si>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</si>
  <si>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</si>
  <si>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</si>
  <si>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</si>
  <si>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</si>
  <si>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</si>
  <si>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</si>
  <si>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</si>
  <si>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</si>
  <si>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</si>
  <si>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</si>
  <si>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</si>
  <si>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</si>
  <si>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</si>
  <si>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</si>
  <si>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</si>
  <si>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</si>
  <si>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</si>
  <si>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</si>
  <si>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</si>
  <si>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</si>
  <si>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</si>
  <si>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</si>
  <si>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</si>
  <si>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</si>
  <si>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</si>
  <si>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</si>
  <si>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</si>
  <si>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</si>
  <si>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</si>
  <si>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</si>
  <si>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</si>
  <si>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</si>
  <si>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</si>
  <si>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</si>
  <si>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</si>
  <si>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</si>
  <si>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</si>
  <si>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</si>
  <si>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</si>
  <si>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</si>
  <si>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</si>
  <si>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</si>
  <si>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</si>
  <si>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</si>
  <si>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</si>
  <si>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</si>
  <si>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</si>
  <si>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</si>
  <si>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</si>
  <si>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</si>
  <si>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</si>
  <si>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</si>
  <si>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</si>
  <si>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</si>
  <si>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</si>
  <si>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</si>
  <si>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</si>
  <si>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</si>
  <si>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</si>
  <si>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</si>
  <si>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</si>
  <si>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</si>
  <si>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</si>
  <si>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</si>
  <si>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</si>
  <si>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</si>
  <si>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</si>
  <si>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</si>
  <si>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</si>
  <si>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</si>
  <si>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</si>
  <si>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</si>
  <si>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</si>
  <si>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</si>
  <si>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</si>
  <si>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</si>
  <si>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</si>
  <si>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</si>
  <si>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</si>
  <si>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</si>
  <si>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</si>
  <si>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</si>
  <si>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</si>
  <si>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</si>
  <si>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</si>
  <si>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</si>
  <si>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</si>
  <si>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</si>
  <si>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</si>
  <si>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</si>
  <si>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</si>
  <si>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</si>
  <si>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</si>
  <si>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</si>
  <si>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</si>
  <si>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</si>
  <si>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</si>
  <si>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</si>
  <si>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</si>
  <si>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</si>
  <si>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</si>
  <si>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</si>
  <si>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</si>
  <si>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</si>
  <si>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</si>
  <si>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</si>
  <si>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</si>
  <si>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</si>
  <si>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</si>
  <si>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</si>
  <si>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</si>
  <si>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</si>
  <si>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</si>
  <si>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</si>
  <si>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</si>
  <si>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</si>
  <si>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</si>
  <si>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</si>
  <si>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</si>
  <si>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</si>
  <si>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</si>
  <si>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</si>
  <si>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</si>
  <si>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</si>
  <si>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</si>
  <si>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</si>
  <si>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</si>
  <si>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</si>
  <si>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</si>
  <si>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</si>
  <si>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</si>
  <si>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</si>
  <si>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</si>
  <si>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</si>
  <si>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</si>
  <si>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</si>
  <si>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</si>
  <si>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</si>
  <si>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</si>
  <si>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</si>
  <si>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</si>
  <si>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</si>
  <si>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</si>
  <si>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</si>
  <si>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</si>
  <si>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</si>
  <si>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</si>
  <si>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</si>
  <si>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</si>
  <si>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</si>
  <si>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</si>
  <si>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</si>
  <si>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</si>
  <si>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</si>
  <si>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</si>
  <si>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</si>
  <si>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</si>
  <si>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</si>
  <si>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</si>
  <si>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</si>
  <si>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</si>
  <si>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</si>
  <si>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</si>
  <si>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</si>
  <si>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</si>
  <si>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</si>
  <si>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</si>
  <si>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</si>
  <si>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</si>
  <si>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</si>
  <si>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</si>
  <si>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</si>
  <si>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</si>
  <si>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</si>
  <si>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</si>
  <si>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</si>
  <si>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</si>
  <si>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</si>
  <si>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</si>
  <si>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</si>
  <si>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</si>
  <si>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</si>
  <si>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</si>
  <si>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</si>
  <si>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</si>
  <si>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</si>
  <si>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</si>
  <si>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</si>
  <si>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</si>
  <si>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</si>
  <si>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</si>
  <si>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</si>
  <si>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</si>
  <si>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</si>
  <si>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</si>
  <si>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</si>
  <si>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</si>
  <si>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</si>
  <si>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</si>
  <si>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</si>
  <si>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</si>
  <si>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</si>
  <si>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</si>
  <si>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</si>
  <si>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</si>
  <si>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</si>
  <si>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</si>
  <si>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</si>
  <si>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</si>
  <si>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</si>
  <si>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</si>
  <si>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</si>
  <si>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</si>
  <si>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</si>
  <si>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</si>
  <si>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</si>
  <si>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</si>
  <si>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</si>
  <si>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</si>
  <si>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</si>
  <si>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</si>
  <si>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</si>
  <si>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</si>
  <si>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</si>
  <si>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</si>
  <si>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</si>
  <si>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</si>
  <si>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</si>
  <si>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</si>
  <si>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</si>
  <si>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</si>
  <si>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</si>
  <si>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</si>
  <si>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</si>
  <si>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</si>
  <si>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</si>
  <si>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</si>
  <si>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</si>
  <si>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</si>
  <si>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</si>
  <si>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</si>
  <si>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</si>
  <si>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</si>
  <si>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</si>
  <si>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</si>
  <si>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</si>
  <si>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</si>
  <si>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</si>
  <si>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</si>
  <si>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</si>
  <si>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</si>
  <si>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</si>
  <si>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</si>
  <si>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</si>
  <si>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</si>
  <si>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</si>
  <si>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</si>
  <si>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</si>
  <si>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</si>
  <si>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</si>
  <si>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</si>
  <si>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</si>
  <si>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</si>
  <si>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</si>
  <si>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</si>
  <si>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</si>
  <si>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</si>
  <si>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</si>
  <si>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</si>
  <si>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</si>
  <si>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</si>
  <si>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</si>
  <si>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</si>
  <si>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</si>
  <si>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</si>
  <si>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</si>
  <si>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</si>
  <si>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</si>
  <si>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</si>
  <si>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</si>
  <si>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</si>
  <si>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</si>
  <si>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</si>
  <si>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</si>
  <si>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</si>
  <si>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</si>
  <si>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</si>
  <si>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</si>
  <si>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</si>
  <si>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</si>
  <si>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</si>
  <si>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</si>
  <si>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</si>
  <si>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</si>
  <si>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</si>
  <si>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</si>
  <si>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</si>
  <si>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</si>
  <si>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</si>
  <si>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</si>
  <si>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</si>
  <si>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</si>
  <si>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</si>
  <si>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</si>
  <si>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</si>
  <si>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</si>
  <si>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</si>
  <si>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</si>
  <si>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</si>
  <si>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</si>
  <si>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</si>
  <si>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</si>
  <si>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</si>
  <si>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</si>
  <si>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</si>
  <si>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</si>
  <si>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</si>
  <si>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</si>
  <si>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</si>
  <si>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</si>
  <si>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</si>
  <si>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</si>
  <si>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</si>
  <si>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</si>
  <si>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</si>
  <si>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</si>
  <si>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</si>
  <si>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</si>
  <si>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</si>
  <si>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</si>
  <si>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</si>
  <si>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</si>
  <si>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</si>
  <si>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</si>
  <si>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</si>
  <si>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</si>
  <si>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</si>
  <si>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</si>
  <si>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</si>
  <si>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</si>
  <si>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</si>
  <si>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</si>
  <si>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</si>
  <si>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</si>
  <si>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</si>
  <si>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</si>
  <si>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</si>
  <si>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</si>
  <si>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</si>
  <si>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</si>
  <si>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</si>
  <si>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</si>
  <si>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</si>
  <si>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</si>
  <si>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</si>
  <si>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</si>
  <si>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</si>
  <si>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</si>
  <si>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</si>
  <si>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</si>
  <si>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</si>
  <si>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</si>
  <si>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</si>
  <si>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</si>
  <si>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</si>
  <si>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</si>
  <si>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</si>
  <si>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</si>
  <si>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</si>
  <si>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</si>
  <si>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</si>
  <si>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</si>
  <si>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</si>
  <si>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</si>
  <si>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</si>
  <si>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</si>
  <si>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</si>
  <si>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</si>
  <si>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</si>
  <si>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</si>
  <si>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</si>
  <si>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</si>
  <si>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</si>
  <si>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</si>
  <si>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</si>
  <si>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</si>
  <si>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</si>
  <si>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</si>
  <si>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</si>
  <si>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</si>
  <si>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</si>
  <si>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</si>
  <si>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</si>
  <si>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</si>
  <si>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</si>
  <si>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</si>
  <si>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</si>
  <si>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</si>
  <si>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</si>
  <si>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</si>
  <si>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</si>
  <si>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</si>
  <si>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</si>
  <si>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</si>
  <si>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</si>
  <si>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</si>
  <si>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</si>
  <si>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</si>
  <si>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</si>
  <si>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</si>
  <si>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</si>
  <si>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</si>
  <si>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</si>
  <si>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</si>
  <si>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</si>
  <si>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</si>
  <si>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</si>
  <si>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</si>
  <si>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</si>
  <si>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</si>
  <si>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</si>
  <si>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</si>
  <si>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</si>
  <si>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</si>
  <si>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</si>
  <si>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</si>
  <si>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</si>
  <si>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</si>
  <si>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</si>
  <si>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</si>
  <si>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</si>
  <si>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</si>
  <si>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</si>
  <si>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</si>
  <si>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</si>
  <si>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</si>
  <si>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</si>
  <si>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</si>
  <si>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</si>
  <si>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</si>
  <si>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</si>
  <si>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</si>
  <si>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</si>
  <si>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</si>
  <si>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</si>
  <si>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</si>
  <si>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</si>
  <si>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</si>
  <si>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</si>
  <si>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</si>
  <si>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</si>
  <si>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</si>
  <si>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</si>
  <si>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</si>
  <si>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</si>
  <si>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</si>
  <si>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</si>
  <si>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</si>
  <si>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</si>
  <si>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</si>
  <si>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</si>
  <si>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</si>
  <si>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</si>
  <si>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</si>
  <si>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</si>
  <si>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</si>
  <si>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</si>
  <si>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</si>
  <si>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</si>
  <si>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</si>
  <si>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</si>
  <si>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</si>
  <si>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</si>
  <si>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</si>
  <si>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</si>
  <si>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</si>
  <si>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</si>
  <si>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</si>
  <si>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</si>
  <si>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</si>
  <si>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</si>
  <si>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</si>
  <si>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</si>
  <si>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</si>
  <si>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</si>
  <si>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</si>
  <si>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</si>
  <si>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</si>
  <si>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</si>
  <si>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</si>
  <si>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</si>
  <si>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</si>
  <si>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</si>
  <si>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</si>
  <si>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</si>
  <si>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</si>
  <si>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</si>
  <si>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</si>
  <si>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</si>
  <si>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</si>
  <si>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</si>
  <si>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</si>
  <si>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</si>
  <si>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</si>
  <si>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</si>
  <si>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</si>
  <si>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</si>
  <si>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</si>
  <si>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</si>
  <si>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</si>
  <si>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</si>
  <si>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</si>
  <si>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</si>
  <si>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</si>
  <si>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</si>
  <si>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</si>
  <si>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</si>
  <si>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</si>
  <si>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</si>
  <si>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</si>
  <si>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</si>
  <si>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</si>
  <si>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</si>
  <si>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</si>
  <si>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</si>
  <si>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</si>
  <si>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</si>
  <si>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</si>
  <si>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</si>
  <si>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</si>
  <si>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</si>
  <si>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</si>
  <si>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</si>
  <si>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</si>
  <si>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</si>
  <si>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</si>
  <si>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</si>
  <si>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</si>
  <si>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</si>
  <si>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</si>
  <si>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</si>
  <si>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</si>
  <si>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</si>
  <si>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</si>
  <si>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</si>
  <si>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</si>
  <si>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</si>
  <si>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</si>
  <si>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</si>
  <si>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</si>
  <si>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</si>
  <si>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</si>
  <si>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</si>
  <si>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</si>
  <si>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</si>
  <si>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</si>
  <si>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</si>
  <si>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</si>
  <si>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</si>
  <si>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</si>
  <si>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</si>
  <si>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</si>
  <si>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</si>
  <si>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</si>
  <si>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</si>
  <si>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</si>
  <si>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</si>
  <si>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</si>
  <si>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</si>
  <si>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</si>
  <si>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</si>
  <si>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</si>
  <si>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</si>
  <si>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</si>
  <si>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</si>
  <si>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</si>
  <si>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</si>
  <si>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</si>
  <si>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</si>
  <si>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</si>
  <si>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</si>
  <si>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</si>
  <si>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</si>
  <si>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</si>
  <si>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</si>
  <si>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</si>
  <si>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</si>
  <si>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</si>
  <si>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</si>
  <si>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</si>
  <si>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</si>
  <si>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</si>
  <si>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</si>
  <si>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</si>
  <si>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</si>
  <si>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</si>
  <si>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</si>
  <si>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</si>
  <si>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</si>
  <si>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</si>
  <si>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</si>
  <si>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</si>
  <si>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</si>
  <si>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</si>
  <si>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</si>
  <si>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</si>
  <si>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</si>
  <si>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</si>
  <si>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</si>
  <si>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</si>
  <si>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</si>
  <si>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</si>
  <si>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</si>
  <si>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</si>
  <si>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</si>
  <si>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</si>
  <si>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</si>
  <si>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</si>
  <si>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</si>
  <si>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</si>
  <si>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</si>
  <si>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</si>
  <si>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</si>
  <si>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</si>
  <si>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</si>
  <si>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</si>
  <si>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</si>
  <si>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</si>
  <si>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</si>
  <si>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</si>
  <si>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</si>
  <si>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</si>
  <si>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</si>
  <si>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</si>
  <si>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</si>
  <si>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</si>
  <si>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</si>
  <si>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</si>
  <si>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</si>
  <si>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</si>
  <si>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</si>
  <si>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</si>
  <si>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</si>
  <si>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</si>
  <si>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</si>
  <si>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</si>
  <si>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</si>
  <si>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</si>
  <si>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</si>
  <si>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</si>
  <si>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</si>
  <si>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</si>
  <si>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</si>
  <si>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</si>
  <si>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</si>
  <si>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</si>
  <si>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</si>
  <si>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</si>
  <si>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</si>
  <si>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</si>
  <si>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</si>
  <si>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</si>
  <si>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</si>
  <si>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</si>
  <si>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</si>
  <si>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</si>
  <si>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</si>
  <si>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</si>
  <si>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</si>
  <si>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</si>
  <si>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</si>
  <si>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</si>
  <si>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</si>
  <si>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</si>
  <si>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</si>
  <si>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</si>
  <si>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</si>
  <si>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</si>
  <si>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</si>
  <si>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</si>
  <si>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</si>
  <si>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</si>
  <si>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</si>
  <si>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</si>
  <si>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</si>
  <si>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</si>
  <si>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</si>
  <si>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</si>
  <si>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</si>
  <si>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</si>
  <si>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</si>
  <si>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</si>
  <si>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</si>
  <si>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</si>
  <si>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</si>
  <si>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</si>
  <si>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</si>
  <si>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</si>
  <si>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</si>
  <si>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</si>
  <si>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</si>
  <si>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</si>
  <si>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</si>
  <si>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</si>
  <si>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</si>
  <si>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</si>
  <si>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</si>
  <si>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</si>
  <si>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</si>
  <si>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</si>
  <si>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</si>
  <si>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</si>
  <si>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</si>
  <si>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</si>
  <si>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</si>
  <si>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</si>
  <si>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</si>
  <si>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</si>
  <si>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</si>
  <si>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</si>
  <si>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</si>
  <si>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</si>
  <si>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</si>
  <si>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</si>
  <si>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</si>
  <si>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</si>
  <si>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</si>
  <si>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</si>
  <si>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</si>
  <si>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</si>
  <si>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</si>
  <si>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</si>
  <si>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</si>
  <si>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</si>
  <si>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</si>
  <si>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</si>
  <si>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</si>
  <si>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</si>
  <si>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</si>
  <si>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</si>
  <si>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</si>
  <si>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</si>
  <si>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</si>
  <si>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</si>
  <si>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</si>
  <si>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</si>
  <si>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</si>
  <si>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</si>
  <si>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</si>
  <si>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</si>
  <si>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</si>
  <si>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</si>
  <si>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</si>
  <si>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</si>
  <si>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</si>
  <si>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</si>
  <si>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</si>
  <si>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</si>
  <si>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</si>
  <si>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</si>
  <si>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</si>
  <si>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</si>
  <si>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</si>
  <si>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</si>
  <si>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</si>
  <si>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</si>
  <si>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</si>
  <si>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</si>
  <si>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</si>
  <si>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</si>
  <si>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</si>
  <si>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</si>
  <si>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</si>
  <si>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</si>
  <si>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</si>
  <si>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</si>
  <si>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</si>
  <si>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</si>
  <si>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</si>
  <si>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</si>
  <si>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</si>
  <si>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</si>
  <si>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</si>
  <si>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</si>
  <si>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</si>
  <si>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</si>
  <si>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</si>
  <si>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</si>
  <si>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</si>
  <si>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</si>
  <si>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</si>
  <si>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</si>
  <si>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</si>
  <si>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</si>
  <si>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</si>
  <si>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</si>
  <si>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</si>
  <si>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</si>
  <si>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</si>
  <si>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</si>
  <si>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</si>
  <si>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</si>
  <si>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</si>
  <si>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</si>
  <si>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</si>
  <si>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</si>
  <si>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</si>
  <si>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</si>
  <si>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</si>
  <si>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</si>
  <si>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</si>
  <si>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</si>
  <si>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</si>
  <si>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</si>
  <si>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</si>
  <si>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</si>
  <si>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</si>
  <si>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</si>
  <si>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</si>
  <si>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</si>
  <si>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</si>
  <si>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</si>
  <si>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</si>
  <si>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</si>
  <si>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</si>
  <si>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</si>
  <si>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</si>
  <si>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</si>
  <si>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</si>
  <si>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</si>
  <si>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</si>
  <si>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</si>
  <si>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</si>
  <si>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</si>
  <si>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</si>
  <si>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</si>
  <si>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</si>
  <si>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</si>
  <si>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</si>
  <si>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</si>
  <si>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</si>
  <si>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</si>
  <si>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</si>
  <si>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</si>
  <si>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</si>
  <si>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</si>
  <si>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</si>
  <si>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</si>
  <si>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</si>
  <si>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</si>
  <si>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</si>
  <si>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</si>
  <si>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</si>
  <si>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</si>
  <si>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</si>
  <si>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</si>
  <si>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</si>
  <si>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</si>
  <si>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</si>
  <si>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</si>
  <si>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</si>
  <si>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</si>
  <si>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</si>
  <si>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</si>
  <si>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</si>
  <si>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</si>
  <si>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</si>
  <si>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</si>
  <si>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</si>
  <si>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</si>
  <si>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</si>
  <si>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</si>
  <si>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</si>
  <si>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</si>
  <si>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</si>
  <si>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</si>
  <si>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</si>
  <si>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</si>
  <si>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</si>
  <si>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</si>
  <si>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</si>
  <si>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</si>
  <si>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</si>
  <si>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</si>
  <si>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</si>
  <si>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</si>
  <si>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</si>
  <si>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</si>
  <si>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</si>
  <si>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</si>
  <si>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</si>
  <si>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</si>
  <si>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</si>
  <si>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</si>
  <si>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</si>
  <si>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</si>
  <si>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</si>
  <si>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</si>
  <si>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</si>
  <si>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</si>
  <si>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</si>
  <si>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</si>
  <si>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</si>
  <si>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</si>
  <si>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</si>
  <si>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</si>
  <si>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</si>
  <si>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</si>
  <si>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</si>
  <si>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</si>
  <si>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</si>
  <si>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</si>
  <si>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</si>
  <si>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</si>
  <si>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</si>
  <si>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</si>
  <si>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</si>
  <si>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</si>
  <si>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</si>
  <si>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</si>
  <si>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</si>
  <si>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</si>
  <si>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</si>
  <si>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</si>
  <si>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</si>
  <si>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</si>
  <si>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</si>
  <si>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</si>
  <si>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</si>
  <si>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</si>
  <si>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</si>
  <si>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</si>
  <si>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</si>
  <si>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</si>
  <si>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</si>
  <si>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</si>
  <si>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</si>
  <si>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</si>
  <si>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</si>
  <si>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</si>
  <si>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</si>
  <si>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</si>
  <si>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</si>
  <si>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</si>
  <si>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</si>
  <si>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</si>
  <si>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</si>
  <si>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</si>
  <si>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</si>
  <si>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</si>
  <si>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</si>
  <si>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</si>
  <si>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</si>
  <si>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</si>
  <si>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</si>
  <si>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</si>
  <si>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</si>
  <si>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</si>
  <si>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</si>
  <si>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</si>
  <si>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</si>
  <si>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</si>
  <si>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</si>
  <si>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</si>
  <si>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</si>
  <si>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</si>
  <si>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</si>
  <si>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</si>
  <si>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</si>
  <si>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</si>
  <si>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</si>
  <si>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</si>
  <si>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</si>
  <si>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</si>
  <si>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</si>
  <si>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</si>
  <si>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</si>
  <si>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</si>
  <si>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</si>
  <si>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</si>
  <si>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</si>
  <si>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</si>
  <si>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</si>
  <si>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</si>
  <si>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</si>
  <si>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</si>
  <si>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</si>
  <si>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</si>
  <si>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</si>
  <si>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</si>
  <si>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</si>
  <si>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</si>
  <si>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</si>
  <si>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</si>
  <si>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</si>
  <si>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</si>
  <si>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</si>
  <si>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</si>
  <si>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</si>
  <si>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</si>
  <si>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</si>
  <si>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</si>
  <si>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</si>
  <si>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</si>
  <si>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</si>
  <si>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</si>
  <si>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</si>
  <si>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</si>
  <si>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</si>
  <si>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</si>
  <si>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</si>
  <si>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</si>
  <si>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</si>
  <si>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</si>
  <si>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</si>
  <si>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</si>
  <si>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</si>
  <si>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</si>
  <si>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</si>
  <si>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</si>
  <si>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</si>
  <si>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</si>
  <si>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</si>
  <si>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</si>
  <si>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</si>
  <si>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</si>
  <si>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</si>
  <si>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</si>
  <si>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</si>
  <si>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</si>
  <si>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</si>
  <si>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</si>
  <si>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</si>
  <si>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</si>
  <si>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</si>
  <si>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</si>
  <si>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</si>
  <si>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</si>
  <si>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</si>
  <si>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</si>
  <si>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</si>
  <si>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</si>
  <si>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</si>
  <si>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</si>
  <si>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</si>
  <si>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</si>
  <si>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</si>
  <si>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</si>
  <si>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</si>
  <si>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</si>
  <si>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</si>
  <si>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</si>
  <si>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</si>
  <si>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</si>
  <si>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</si>
  <si>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</si>
  <si>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</si>
  <si>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</si>
  <si>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</si>
  <si>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</si>
  <si>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</si>
  <si>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</si>
  <si>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</si>
  <si>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</si>
  <si>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</si>
  <si>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</si>
  <si>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</si>
  <si>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</si>
  <si>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</si>
  <si>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</si>
  <si>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</si>
  <si>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</si>
  <si>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</si>
  <si>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</si>
  <si>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</si>
  <si>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</si>
  <si>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</si>
  <si>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</si>
  <si>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</si>
  <si>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</si>
  <si>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</si>
  <si>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</si>
  <si>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</si>
  <si>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</si>
  <si>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</si>
  <si>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</si>
  <si>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</si>
  <si>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</si>
  <si>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</si>
  <si>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</si>
  <si>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</si>
  <si>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</si>
  <si>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</si>
  <si>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</si>
  <si>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</si>
  <si>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</si>
  <si>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</si>
  <si>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</si>
  <si>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</si>
  <si>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</si>
  <si>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</si>
  <si>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</si>
  <si>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</si>
  <si>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</si>
  <si>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</si>
  <si>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</si>
  <si>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</si>
  <si>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</si>
  <si>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</si>
  <si>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</si>
  <si>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</si>
  <si>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</si>
  <si>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</si>
  <si>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</si>
  <si>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</si>
  <si>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</si>
  <si>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</si>
  <si>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</si>
  <si>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</si>
  <si>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</si>
  <si>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</si>
  <si>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</si>
  <si>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</si>
  <si>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</si>
  <si>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</si>
  <si>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</si>
  <si>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</si>
  <si>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</si>
  <si>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</si>
  <si>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</si>
  <si>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</si>
  <si>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</si>
  <si>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</si>
  <si>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</si>
  <si>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</si>
  <si>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</si>
  <si>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</si>
  <si>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</si>
  <si>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</si>
  <si>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</si>
  <si>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</si>
  <si>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</si>
  <si>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</si>
  <si>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</si>
  <si>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</si>
  <si>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</si>
  <si>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</si>
  <si>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</si>
  <si>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</si>
  <si>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</si>
  <si>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</si>
  <si>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</si>
  <si>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</si>
  <si>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</si>
  <si>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</si>
  <si>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</si>
  <si>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</si>
  <si>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</si>
  <si>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</si>
  <si>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</si>
  <si>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</si>
  <si>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</si>
  <si>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</si>
  <si>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</si>
  <si>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</si>
  <si>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</si>
  <si>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</si>
  <si>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</si>
  <si>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</si>
  <si>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</si>
  <si>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</si>
  <si>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</si>
  <si>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</si>
  <si>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</si>
  <si>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</si>
  <si>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</si>
  <si>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</si>
  <si>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</si>
  <si>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</si>
  <si>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</si>
  <si>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</si>
  <si>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</si>
  <si>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</si>
  <si>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</si>
  <si>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</si>
  <si>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</si>
  <si>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</si>
  <si>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</si>
  <si>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</si>
  <si>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</si>
  <si>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</si>
  <si>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</si>
  <si>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</si>
  <si>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</si>
  <si>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</si>
  <si>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</si>
  <si>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</si>
  <si>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</si>
  <si>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</si>
  <si>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</si>
  <si>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</si>
  <si>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</si>
  <si>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</si>
  <si>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</si>
  <si>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</si>
  <si>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</si>
  <si>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</si>
  <si>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</si>
  <si>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</si>
  <si>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</si>
  <si>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</si>
  <si>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</si>
  <si>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</si>
  <si>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</si>
  <si>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</si>
  <si>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</si>
  <si>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</si>
  <si>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</si>
  <si>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</si>
  <si>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</si>
  <si>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</si>
  <si>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</si>
  <si>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</si>
  <si>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</si>
  <si>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</si>
  <si>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</si>
  <si>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</si>
  <si>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</si>
  <si>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</si>
  <si>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</si>
  <si>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</si>
  <si>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</si>
  <si>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</si>
  <si>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</si>
  <si>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</si>
  <si>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</si>
  <si>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</si>
  <si>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</si>
  <si>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</si>
  <si>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</si>
  <si>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</si>
  <si>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</si>
  <si>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</si>
  <si>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</si>
  <si>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</si>
  <si>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</si>
  <si>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</si>
  <si>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</si>
  <si>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</si>
  <si>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</si>
  <si>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</si>
  <si>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</si>
  <si>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</si>
  <si>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</si>
  <si>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</si>
  <si>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</si>
  <si>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</si>
  <si>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</si>
  <si>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</si>
  <si>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</si>
  <si>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</si>
  <si>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</si>
  <si>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</si>
  <si>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</si>
  <si>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</si>
  <si>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</si>
  <si>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</si>
  <si>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</si>
  <si>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</si>
  <si>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</si>
  <si>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</si>
  <si>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</si>
  <si>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</si>
  <si>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</si>
  <si>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</si>
  <si>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</si>
  <si>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</si>
  <si>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</si>
  <si>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</si>
  <si>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</si>
  <si>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</si>
  <si>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</si>
  <si>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</si>
  <si>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</si>
  <si>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</si>
  <si>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</si>
  <si>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</si>
  <si>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</si>
  <si>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</si>
  <si>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</si>
  <si>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</si>
  <si>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</si>
  <si>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</si>
  <si>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</si>
  <si>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</si>
  <si>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</si>
  <si>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</si>
  <si>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</si>
  <si>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</si>
  <si>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</si>
  <si>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</si>
  <si>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</si>
  <si>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</si>
  <si>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</si>
  <si>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</si>
  <si>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</si>
  <si>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</si>
  <si>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</si>
  <si>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</si>
  <si>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</si>
  <si>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</si>
  <si>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</si>
  <si>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</si>
  <si>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</si>
  <si>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</si>
  <si>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</si>
  <si>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</si>
  <si>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</si>
  <si>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</si>
  <si>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</si>
  <si>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</si>
  <si>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</si>
  <si>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</si>
  <si>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</si>
  <si>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</si>
  <si>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</si>
  <si>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</si>
  <si>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</si>
  <si>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</si>
  <si>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</si>
  <si>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</si>
  <si>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</si>
  <si>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</si>
  <si>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</si>
  <si>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</si>
  <si>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</si>
  <si>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</si>
  <si>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</si>
  <si>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</si>
  <si>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</si>
  <si>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</si>
  <si>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</si>
  <si>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</si>
  <si>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</si>
  <si>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</si>
  <si>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</si>
  <si>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</si>
  <si>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</si>
  <si>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</si>
  <si>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</si>
  <si>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</si>
  <si>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</si>
  <si>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</si>
  <si>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</si>
  <si>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</si>
  <si>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</si>
  <si>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</si>
  <si>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</si>
  <si>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</si>
  <si>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</si>
  <si>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</si>
  <si>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</si>
  <si>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</si>
  <si>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</si>
  <si>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</si>
  <si>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</si>
  <si>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</si>
  <si>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</si>
  <si>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</si>
  <si>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</si>
  <si>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</si>
  <si>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</si>
  <si>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</si>
  <si>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</si>
  <si>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</si>
  <si>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</si>
  <si>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</si>
  <si>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</si>
  <si>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</si>
  <si>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</si>
  <si>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</si>
  <si>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</si>
  <si>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</si>
  <si>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</si>
  <si>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</si>
  <si>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</si>
  <si>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</si>
  <si>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</si>
  <si>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</si>
  <si>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</si>
  <si>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</si>
  <si>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</si>
  <si>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</si>
  <si>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</si>
  <si>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</si>
  <si>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</si>
  <si>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</si>
  <si>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</si>
  <si>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</si>
  <si>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</si>
  <si>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</si>
  <si>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</si>
  <si>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</si>
  <si>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</si>
  <si>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</si>
  <si>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</si>
  <si>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</si>
  <si>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</si>
  <si>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</si>
  <si>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</si>
  <si>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</si>
  <si>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</si>
  <si>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</si>
  <si>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</si>
  <si>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</si>
  <si>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</si>
  <si>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</si>
  <si>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</si>
  <si>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</si>
  <si>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</si>
  <si>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</si>
  <si>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</si>
  <si>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</si>
  <si>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</si>
  <si>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</si>
  <si>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</si>
  <si>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</si>
  <si>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</si>
  <si>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</si>
  <si>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</si>
  <si>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</si>
  <si>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</si>
  <si>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</si>
  <si>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</si>
  <si>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</si>
  <si>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</si>
  <si>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</si>
  <si>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</si>
  <si>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</si>
  <si>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</si>
  <si>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</si>
  <si>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</si>
  <si>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</si>
  <si>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</si>
  <si>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</si>
  <si>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</si>
  <si>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</si>
  <si>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</si>
  <si>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</si>
  <si>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</si>
  <si>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</si>
  <si>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</si>
  <si>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</si>
  <si>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</si>
  <si>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</si>
  <si>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</si>
  <si>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</si>
  <si>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</si>
  <si>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</si>
  <si>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</si>
  <si>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</si>
  <si>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</si>
  <si>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</si>
  <si>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</si>
  <si>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</si>
  <si>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</si>
  <si>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</si>
  <si>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</si>
  <si>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</si>
  <si>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</si>
  <si>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</si>
  <si>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</si>
  <si>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</si>
  <si>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</si>
  <si>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</si>
  <si>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</si>
  <si>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</si>
  <si>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</si>
  <si>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</si>
  <si>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</si>
  <si>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</si>
  <si>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</si>
  <si>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</si>
  <si>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</si>
  <si>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</si>
  <si>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</si>
  <si>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</si>
  <si>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</si>
  <si>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</si>
  <si>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</si>
  <si>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</si>
  <si>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</si>
  <si>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</si>
  <si>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</si>
  <si>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</si>
  <si>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</si>
  <si>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</si>
  <si>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</si>
  <si>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</si>
  <si>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</si>
  <si>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</si>
  <si>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</si>
  <si>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</si>
  <si>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</si>
  <si>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</si>
  <si>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</si>
  <si>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</si>
  <si>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</si>
  <si>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</si>
  <si>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</si>
  <si>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</si>
  <si>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</si>
  <si>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</si>
  <si>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</si>
  <si>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</si>
  <si>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</si>
  <si>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</si>
  <si>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</si>
  <si>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</si>
  <si>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</si>
  <si>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</si>
  <si>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</si>
  <si>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</si>
  <si>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</si>
  <si>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</si>
  <si>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</si>
  <si>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</si>
  <si>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</si>
  <si>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</si>
  <si>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</si>
  <si>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</si>
  <si>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</si>
  <si>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</si>
  <si>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</si>
  <si>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</si>
  <si>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</si>
  <si>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</si>
  <si>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</si>
  <si>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</si>
  <si>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</si>
  <si>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</si>
  <si>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</si>
  <si>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</si>
  <si>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</si>
  <si>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</si>
  <si>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</si>
  <si>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</si>
  <si>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</si>
  <si>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</si>
  <si>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</si>
  <si>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</si>
  <si>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</si>
  <si>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</si>
  <si>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</si>
  <si>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</si>
  <si>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</si>
  <si>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</si>
  <si>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</si>
  <si>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</si>
  <si>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</si>
  <si>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</si>
  <si>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</si>
  <si>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</si>
  <si>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</si>
  <si>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</si>
  <si>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</si>
  <si>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</si>
  <si>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</si>
  <si>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</si>
  <si>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</si>
  <si>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</si>
  <si>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</si>
  <si>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</si>
  <si>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</si>
  <si>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</si>
  <si>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</si>
  <si>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</si>
  <si>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</si>
  <si>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</si>
  <si>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</si>
  <si>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</si>
  <si>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</si>
  <si>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</si>
  <si>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</si>
  <si>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</si>
  <si>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</si>
  <si>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</si>
  <si>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</si>
  <si>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</si>
  <si>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</si>
  <si>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</si>
  <si>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</si>
  <si>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</si>
  <si>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</si>
  <si>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</si>
  <si>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</si>
  <si>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</si>
  <si>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</si>
  <si>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</si>
  <si>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</si>
  <si>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</si>
  <si>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</si>
  <si>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</si>
  <si>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</si>
  <si>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</si>
  <si>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</si>
  <si>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</si>
  <si>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</si>
  <si>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</si>
  <si>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</si>
  <si>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</si>
  <si>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</si>
  <si>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</si>
  <si>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</si>
  <si>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</si>
  <si>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</si>
  <si>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</si>
  <si>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</si>
  <si>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</si>
  <si>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</si>
  <si>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</si>
  <si>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</si>
  <si>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</si>
  <si>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</si>
  <si>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</si>
  <si>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</si>
  <si>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</si>
  <si>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</si>
  <si>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</si>
  <si>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</si>
  <si>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</si>
  <si>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</si>
  <si>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</si>
  <si>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</si>
  <si>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</si>
  <si>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</si>
  <si>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</si>
  <si>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</si>
  <si>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</si>
  <si>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</si>
  <si>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</si>
  <si>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</si>
  <si>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</si>
  <si>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</si>
  <si>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</si>
  <si>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</si>
  <si>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</si>
  <si>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</si>
  <si>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</si>
  <si>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</si>
  <si>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</si>
  <si>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</si>
  <si>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</si>
  <si>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</si>
  <si>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</si>
  <si>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</si>
  <si>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</si>
  <si>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</si>
  <si>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</si>
  <si>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</si>
  <si>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</si>
  <si>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</si>
  <si>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</si>
  <si>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</si>
  <si>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</si>
  <si>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</si>
  <si>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</si>
  <si>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</si>
  <si>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</si>
  <si>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</si>
  <si>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</si>
  <si>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</si>
  <si>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</si>
  <si>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</si>
  <si>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</si>
  <si>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</si>
  <si>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</si>
  <si>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</si>
  <si>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</si>
  <si>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</si>
  <si>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</si>
  <si>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</si>
  <si>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</si>
  <si>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</si>
  <si>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</si>
  <si>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</si>
  <si>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</si>
  <si>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</si>
  <si>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</si>
  <si>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</si>
  <si>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</si>
  <si>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</si>
  <si>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</si>
  <si>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</si>
  <si>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</si>
  <si>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</si>
  <si>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</si>
  <si>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</si>
  <si>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</si>
  <si>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</si>
  <si>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</si>
  <si>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</si>
  <si>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</si>
  <si>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</si>
  <si>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</si>
  <si>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</si>
  <si>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</si>
  <si>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</si>
  <si>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</si>
  <si>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</si>
  <si>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</si>
  <si>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</si>
  <si>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</si>
  <si>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</si>
  <si>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</si>
  <si>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</si>
  <si>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</si>
  <si>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</si>
  <si>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</si>
  <si>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</si>
  <si>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</si>
  <si>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</si>
  <si>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</si>
  <si>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</si>
  <si>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</si>
  <si>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</si>
  <si>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</si>
  <si>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</si>
  <si>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</si>
  <si>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</si>
  <si>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</si>
  <si>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</si>
  <si>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</si>
  <si>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</si>
  <si>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</si>
  <si>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</si>
  <si>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</si>
  <si>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</si>
  <si>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</si>
  <si>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</si>
  <si>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</si>
  <si>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</si>
  <si>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</si>
  <si>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</si>
  <si>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</si>
  <si>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</si>
  <si>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</si>
  <si>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</si>
  <si>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</si>
  <si>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</si>
  <si>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</si>
  <si>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</si>
  <si>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</si>
  <si>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</si>
  <si>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</si>
  <si>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</si>
  <si>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</si>
  <si>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</si>
  <si>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</si>
  <si>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</si>
  <si>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</si>
  <si>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</si>
  <si>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</si>
  <si>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</si>
  <si>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</si>
  <si>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</si>
  <si>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</si>
  <si>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</si>
  <si>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</si>
  <si>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</si>
  <si>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</si>
  <si>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</si>
  <si>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</si>
  <si>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</si>
  <si>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</si>
  <si>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</si>
  <si>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</si>
  <si>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</si>
  <si>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</si>
  <si>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</si>
  <si>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</si>
  <si>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</si>
  <si>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</si>
  <si>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</si>
  <si>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</si>
  <si>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</si>
  <si>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</si>
  <si>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</si>
  <si>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</si>
  <si>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</si>
  <si>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</si>
  <si>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</si>
  <si>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</si>
  <si>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</si>
  <si>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</si>
  <si>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</si>
  <si>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</si>
  <si>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</si>
  <si>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</si>
  <si>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</si>
  <si>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</si>
  <si>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</si>
  <si>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</si>
  <si>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</si>
  <si>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</si>
  <si>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</si>
  <si>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</si>
  <si>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</si>
  <si>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</si>
  <si>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</si>
  <si>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</si>
  <si>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</si>
  <si>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</si>
  <si>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</si>
  <si>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</si>
  <si>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</si>
  <si>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</si>
  <si>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</si>
  <si>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</si>
  <si>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</si>
  <si>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</si>
  <si>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</si>
  <si>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</si>
  <si>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</si>
  <si>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</si>
  <si>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</si>
  <si>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</si>
  <si>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</si>
  <si>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</si>
  <si>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</si>
  <si>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</si>
  <si>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</si>
  <si>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</si>
  <si>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</si>
  <si>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</si>
  <si>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</si>
  <si>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</si>
  <si>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</si>
  <si>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</si>
  <si>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</si>
  <si>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</si>
  <si>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</si>
  <si>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</si>
  <si>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</si>
  <si>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</si>
  <si>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</si>
  <si>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</si>
  <si>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</si>
  <si>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</si>
  <si>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</si>
  <si>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</si>
  <si>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</si>
  <si>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</si>
  <si>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</si>
  <si>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</si>
  <si>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</si>
  <si>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</si>
  <si>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</si>
  <si>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</si>
  <si>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</si>
  <si>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</si>
  <si>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</si>
  <si>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</si>
  <si>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</si>
  <si>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</si>
  <si>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</si>
  <si>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</si>
  <si>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</si>
  <si>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</si>
  <si>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</si>
  <si>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</si>
  <si>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</si>
  <si>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</si>
  <si>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</si>
  <si>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</si>
  <si>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</si>
  <si>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</si>
  <si>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</si>
  <si>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</si>
  <si>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</si>
  <si>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</si>
  <si>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</si>
  <si>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</si>
  <si>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</si>
  <si>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</si>
  <si>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</si>
  <si>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</si>
  <si>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</si>
  <si>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</si>
  <si>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</si>
  <si>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</si>
  <si>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</si>
  <si>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</si>
  <si>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</si>
  <si>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</si>
  <si>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</si>
  <si>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</si>
  <si>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</si>
  <si>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</si>
  <si>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</si>
  <si>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</si>
  <si>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</si>
  <si>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</si>
  <si>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</si>
  <si>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</si>
  <si>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</si>
  <si>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</si>
  <si>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</si>
  <si>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</si>
  <si>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</si>
  <si>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</si>
  <si>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</si>
  <si>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</si>
  <si>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</si>
  <si>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</si>
  <si>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</si>
  <si>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</si>
  <si>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</si>
  <si>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</si>
  <si>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</si>
  <si>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</si>
  <si>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</si>
  <si>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</si>
  <si>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</si>
  <si>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</si>
  <si>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</si>
  <si>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</si>
  <si>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</si>
  <si>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</si>
  <si>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</si>
  <si>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</si>
  <si>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</si>
  <si>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</si>
  <si>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</si>
  <si>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</si>
  <si>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</si>
  <si>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</si>
  <si>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</si>
  <si>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</si>
  <si>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</si>
  <si>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</si>
  <si>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</si>
  <si>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</si>
  <si>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</si>
  <si>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</si>
  <si>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</si>
  <si>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</si>
  <si>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</si>
  <si>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</si>
  <si>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</si>
  <si>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</si>
  <si>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</si>
  <si>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</si>
  <si>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</si>
  <si>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</si>
  <si>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</si>
  <si>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</si>
  <si>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</si>
  <si>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</si>
  <si>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</si>
  <si>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</si>
  <si>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</si>
  <si>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</si>
  <si>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</si>
  <si>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</si>
  <si>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</si>
  <si>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</si>
  <si>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</si>
  <si>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</si>
  <si>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</si>
  <si>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</si>
  <si>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</si>
  <si>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</si>
  <si>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</si>
  <si>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</si>
  <si>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</si>
  <si>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</si>
  <si>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</si>
  <si>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</si>
  <si>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</si>
  <si>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</si>
  <si>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</si>
  <si>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</si>
  <si>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</si>
  <si>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</si>
  <si>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</si>
  <si>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</si>
  <si>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</si>
  <si>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</si>
  <si>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</si>
  <si>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</si>
  <si>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</si>
  <si>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</si>
  <si>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</si>
  <si>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</si>
  <si>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</si>
  <si>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</si>
  <si>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</si>
  <si>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</si>
  <si>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</si>
  <si>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</si>
  <si>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</si>
  <si>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</si>
  <si>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</si>
  <si>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</si>
  <si>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</si>
  <si>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</si>
  <si>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</si>
  <si>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</si>
  <si>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</si>
  <si>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</si>
  <si>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</si>
  <si>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</si>
  <si>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</si>
  <si>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</si>
  <si>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</si>
  <si>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</si>
  <si>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</si>
  <si>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</si>
  <si>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</si>
  <si>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</si>
  <si>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</si>
  <si>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</si>
  <si>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</si>
  <si>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</si>
  <si>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</si>
  <si>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</si>
  <si>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</si>
  <si>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</si>
  <si>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</si>
  <si>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</si>
  <si>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</si>
  <si>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</si>
  <si>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</si>
  <si>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</si>
  <si>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</si>
  <si>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</si>
  <si>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</si>
  <si>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</si>
  <si>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</si>
  <si>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</si>
  <si>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</si>
  <si>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</si>
  <si>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</si>
  <si>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</si>
  <si>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</si>
  <si>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</si>
  <si>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</si>
  <si>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</si>
  <si>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</si>
  <si>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</si>
  <si>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</si>
  <si>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</si>
  <si>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</si>
  <si>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</si>
  <si>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</si>
  <si>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</si>
  <si>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</si>
  <si>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</si>
  <si>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</si>
  <si>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</si>
  <si>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</si>
  <si>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</si>
  <si>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</si>
  <si>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</si>
  <si>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</si>
  <si>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</si>
  <si>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</si>
  <si>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</si>
  <si>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</si>
  <si>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</si>
  <si>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</si>
  <si>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</si>
  <si>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</si>
  <si>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</si>
  <si>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</si>
  <si>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</si>
  <si>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</si>
  <si>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</si>
  <si>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</si>
  <si>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</si>
  <si>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</si>
  <si>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</si>
  <si>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</si>
  <si>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</si>
  <si>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</si>
  <si>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</si>
  <si>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</si>
  <si>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</si>
  <si>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</si>
  <si>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</si>
  <si>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</si>
  <si>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</si>
  <si>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</si>
  <si>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</si>
  <si>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</si>
  <si>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</si>
  <si>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</si>
  <si>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</si>
  <si>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</si>
  <si>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</si>
  <si>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</si>
  <si>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</si>
  <si>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</si>
  <si>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</si>
  <si>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</si>
  <si>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</si>
  <si>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</si>
  <si>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</si>
  <si>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</si>
  <si>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</si>
  <si>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</si>
  <si>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</si>
  <si>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</si>
  <si>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</si>
  <si>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</si>
  <si>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</si>
  <si>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</si>
  <si>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</si>
  <si>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</si>
  <si>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</si>
  <si>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</si>
  <si>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</si>
  <si>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</si>
  <si>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</si>
  <si>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</si>
  <si>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</si>
  <si>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</si>
  <si>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</si>
  <si>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</si>
  <si>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</si>
  <si>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</si>
  <si>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</si>
  <si>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</si>
  <si>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</si>
  <si>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</si>
  <si>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</si>
  <si>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</si>
  <si>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</si>
  <si>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</si>
  <si>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</si>
  <si>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</si>
  <si>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</si>
  <si>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</si>
  <si>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</si>
  <si>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</si>
  <si>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</si>
  <si>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</si>
  <si>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</si>
  <si>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</si>
  <si>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</si>
  <si>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</si>
  <si>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</si>
  <si>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</si>
  <si>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</si>
  <si>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</si>
  <si>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</si>
  <si>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</si>
  <si>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</si>
  <si>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</si>
  <si>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</si>
  <si>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</si>
  <si>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</si>
  <si>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</si>
  <si>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</si>
  <si>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</si>
  <si>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</si>
  <si>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</si>
  <si>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</si>
  <si>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</si>
  <si>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</si>
  <si>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</si>
  <si>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</si>
  <si>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</si>
  <si>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</si>
  <si>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</si>
  <si>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</si>
  <si>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</si>
  <si>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</si>
  <si>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</si>
  <si>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</si>
  <si>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</si>
  <si>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</si>
  <si>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</si>
  <si>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</si>
  <si>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</si>
  <si>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</si>
  <si>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</si>
  <si>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</si>
  <si>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</si>
  <si>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</si>
  <si>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</si>
  <si>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</si>
  <si>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</si>
  <si>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</si>
  <si>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</si>
  <si>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</si>
  <si>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</si>
  <si>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</si>
  <si>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</si>
  <si>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</si>
  <si>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</si>
  <si>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</si>
  <si>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</si>
  <si>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</si>
  <si>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</si>
  <si>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</si>
  <si>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</si>
  <si>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</si>
  <si>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</si>
  <si>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</si>
  <si>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</si>
  <si>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</si>
  <si>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</si>
  <si>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</si>
  <si>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</si>
  <si>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</si>
  <si>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</si>
  <si>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</si>
  <si>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</si>
  <si>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</si>
  <si>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</si>
  <si>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</si>
  <si>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</si>
  <si>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</si>
  <si>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</si>
  <si>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</si>
  <si>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</si>
  <si>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</si>
  <si>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</si>
  <si>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</si>
  <si>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</si>
  <si>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</si>
  <si>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</si>
  <si>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</si>
  <si>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</si>
  <si>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</si>
  <si>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</si>
  <si>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</si>
  <si>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</si>
  <si>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</si>
  <si>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</si>
  <si>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</si>
  <si>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</si>
  <si>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</si>
  <si>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</si>
  <si>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</si>
  <si>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</si>
  <si>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</si>
  <si>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</si>
  <si>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</si>
  <si>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</si>
  <si>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</si>
  <si>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</si>
  <si>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</si>
  <si>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</si>
  <si>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</si>
  <si>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</si>
  <si>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</si>
  <si>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</si>
  <si>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</si>
  <si>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</si>
  <si>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</si>
  <si>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</si>
  <si>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</si>
  <si>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</si>
  <si>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</si>
  <si>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</si>
  <si>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</si>
  <si>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</si>
  <si>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</si>
  <si>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</si>
  <si>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</si>
  <si>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</si>
  <si>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</si>
  <si>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</si>
  <si>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</si>
  <si>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</si>
  <si>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</si>
  <si>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</si>
  <si>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</si>
  <si>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</si>
  <si>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</si>
  <si>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</si>
  <si>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</si>
  <si>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</si>
  <si>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</si>
  <si>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</si>
  <si>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</si>
  <si>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</si>
  <si>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</si>
  <si>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</si>
  <si>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</si>
  <si>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</si>
  <si>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</si>
  <si>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</si>
  <si>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</si>
  <si>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</si>
  <si>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</si>
  <si>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</si>
  <si>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</si>
  <si>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</si>
  <si>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</si>
  <si>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</si>
  <si>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</si>
  <si>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</si>
  <si>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</si>
  <si>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</si>
  <si>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</si>
  <si>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</si>
  <si>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</si>
  <si>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</si>
  <si>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</si>
  <si>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</si>
  <si>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</si>
  <si>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</si>
  <si>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</si>
  <si>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</si>
  <si>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</si>
  <si>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</si>
  <si>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</si>
  <si>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</si>
  <si>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</si>
  <si>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</si>
  <si>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</si>
  <si>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</si>
  <si>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</si>
  <si>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</si>
  <si>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</si>
  <si>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</si>
  <si>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</si>
  <si>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</si>
  <si>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</si>
  <si>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</si>
  <si>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</si>
  <si>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</si>
  <si>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</si>
  <si>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</si>
  <si>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</si>
  <si>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</si>
  <si>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</si>
  <si>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</si>
  <si>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</si>
  <si>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</si>
  <si>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</si>
  <si>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</si>
  <si>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</si>
  <si>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</si>
  <si>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</si>
  <si>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</si>
  <si>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</si>
  <si>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</si>
  <si>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</si>
  <si>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</si>
  <si>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</si>
  <si>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</si>
  <si>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</si>
  <si>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</si>
  <si>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</si>
  <si>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</si>
  <si>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</si>
  <si>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</si>
  <si>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</si>
  <si>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</si>
  <si>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</si>
  <si>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</si>
  <si>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</si>
  <si>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</si>
  <si>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</si>
  <si>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</si>
  <si>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</si>
  <si>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</si>
  <si>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</si>
  <si>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</si>
  <si>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</si>
  <si>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</si>
  <si>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</si>
  <si>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</si>
  <si>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</si>
  <si>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</si>
  <si>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</si>
  <si>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</si>
  <si>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</si>
  <si>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</si>
  <si>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</si>
  <si>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</si>
  <si>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</si>
  <si>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</si>
  <si>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</si>
  <si>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</si>
  <si>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</si>
  <si>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</si>
  <si>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</si>
  <si>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</si>
  <si>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</si>
  <si>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</si>
  <si>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</si>
  <si>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</si>
  <si>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</si>
  <si>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</si>
  <si>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</si>
  <si>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</si>
  <si>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</si>
  <si>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</si>
  <si>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</si>
  <si>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</si>
  <si>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</si>
  <si>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</si>
  <si>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</si>
  <si>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</si>
  <si>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</si>
  <si>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</si>
  <si>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</si>
  <si>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</si>
  <si>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</si>
  <si>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</si>
  <si>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</si>
  <si>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</si>
  <si>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</si>
  <si>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</si>
  <si>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</si>
  <si>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</si>
  <si>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</si>
  <si>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</si>
  <si>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</si>
  <si>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</si>
  <si>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</si>
  <si>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</si>
  <si>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</si>
  <si>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</si>
  <si>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</si>
  <si>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</si>
  <si>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</si>
  <si>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</si>
  <si>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</si>
  <si>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</si>
  <si>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</si>
  <si>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</si>
  <si>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</si>
  <si>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</si>
  <si>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</si>
  <si>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</si>
  <si>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</si>
  <si>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</si>
  <si>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</si>
  <si>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</si>
  <si>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</si>
  <si>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</si>
  <si>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</si>
  <si>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</si>
  <si>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</si>
  <si>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</si>
  <si>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</si>
  <si>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</si>
  <si>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</si>
  <si>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</si>
  <si>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</si>
  <si>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</si>
  <si>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</si>
  <si>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</si>
  <si>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</si>
  <si>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</si>
  <si>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</si>
  <si>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</si>
  <si>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</si>
  <si>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</si>
  <si>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</si>
  <si>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</si>
  <si>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</si>
  <si>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</si>
  <si>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</si>
  <si>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</si>
  <si>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</si>
  <si>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</si>
  <si>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</si>
  <si>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</si>
  <si>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</si>
  <si>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</si>
  <si>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</si>
  <si>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</si>
  <si>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</si>
  <si>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</si>
  <si>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</si>
  <si>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</si>
  <si>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</si>
  <si>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</si>
  <si>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</si>
  <si>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</si>
  <si>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</si>
  <si>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</si>
  <si>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</si>
  <si>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</si>
  <si>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</si>
  <si>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</si>
  <si>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</si>
  <si>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</si>
  <si>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</si>
  <si>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</si>
  <si>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</si>
  <si>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</si>
  <si>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</si>
  <si>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</si>
  <si>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</si>
  <si>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</si>
  <si>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</si>
  <si>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</si>
  <si>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</si>
  <si>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</si>
  <si>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</si>
  <si>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</si>
  <si>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</si>
  <si>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</si>
  <si>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</si>
  <si>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</si>
  <si>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</si>
  <si>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</si>
  <si>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</si>
  <si>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</si>
  <si>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</si>
  <si>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</si>
  <si>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</si>
  <si>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</si>
  <si>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</si>
  <si>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</si>
  <si>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</si>
  <si>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</si>
  <si>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</si>
  <si>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</si>
  <si>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</si>
  <si>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</si>
  <si>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</si>
  <si>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</si>
  <si>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</si>
  <si>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</si>
  <si>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</si>
  <si>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</si>
  <si>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</si>
  <si>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</si>
  <si>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</si>
  <si>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</si>
  <si>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</si>
  <si>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</si>
  <si>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</si>
  <si>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</si>
  <si>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</si>
  <si>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</si>
  <si>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</si>
  <si>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</si>
  <si>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</si>
  <si>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</si>
  <si>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</si>
  <si>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</si>
  <si>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</si>
  <si>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</si>
  <si>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</si>
  <si>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</si>
  <si>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</si>
  <si>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</si>
  <si>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</si>
  <si>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</si>
  <si>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</si>
  <si>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</si>
  <si>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</si>
  <si>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</si>
  <si>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</si>
  <si>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</si>
  <si>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</si>
  <si>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</si>
  <si>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</si>
  <si>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</si>
  <si>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</si>
  <si>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</si>
  <si>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</si>
  <si>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</si>
  <si>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</si>
  <si>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</si>
  <si>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</si>
  <si>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</si>
  <si>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</si>
  <si>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</si>
  <si>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</si>
  <si>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</si>
  <si>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</si>
  <si>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</si>
  <si>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</si>
  <si>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</si>
  <si>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</si>
  <si>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</si>
  <si>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</si>
  <si>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</si>
  <si>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</si>
  <si>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</si>
  <si>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</si>
  <si>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</si>
  <si>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</si>
  <si>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</si>
  <si>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</si>
  <si>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</si>
  <si>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</si>
  <si>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</si>
  <si>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</si>
  <si>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</si>
  <si>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</si>
  <si>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</si>
  <si>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</si>
  <si>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</si>
  <si>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</si>
  <si>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</si>
  <si>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</si>
  <si>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</si>
  <si>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</si>
  <si>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</si>
  <si>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</si>
  <si>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</si>
  <si>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</si>
  <si>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</si>
  <si>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</si>
  <si>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</si>
  <si>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</si>
  <si>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</si>
  <si>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</si>
  <si>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</si>
  <si>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</si>
  <si>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</si>
  <si>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</si>
  <si>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</si>
  <si>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</si>
  <si>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</si>
  <si>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</si>
  <si>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</si>
  <si>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</si>
  <si>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</si>
  <si>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</si>
  <si>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</si>
  <si>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</si>
  <si>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</si>
  <si>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</si>
  <si>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</si>
  <si>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</si>
  <si>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</si>
  <si>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</si>
  <si>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</si>
  <si>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</si>
  <si>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</si>
  <si>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</si>
  <si>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</si>
  <si>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</si>
  <si>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</si>
  <si>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</si>
  <si>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</si>
  <si>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</si>
  <si>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</si>
  <si>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</si>
  <si>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</si>
  <si>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</si>
  <si>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</si>
  <si>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</si>
  <si>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</si>
  <si>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</si>
  <si>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</si>
  <si>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</si>
  <si>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</si>
  <si>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</si>
  <si>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</si>
  <si>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</si>
  <si>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</si>
  <si>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</si>
  <si>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</si>
  <si>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</si>
  <si>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</si>
  <si>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</si>
  <si>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</si>
  <si>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</si>
  <si>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</si>
  <si>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</si>
  <si>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</si>
  <si>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</si>
  <si>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</si>
  <si>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</si>
  <si>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</si>
  <si>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</si>
  <si>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</si>
  <si>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</si>
  <si>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</si>
  <si>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</si>
  <si>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</si>
  <si>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</si>
  <si>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</si>
  <si>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</si>
  <si>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</si>
  <si>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</si>
  <si>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</si>
  <si>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</si>
  <si>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</si>
  <si>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</si>
  <si>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</si>
  <si>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</si>
  <si>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</si>
  <si>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</si>
  <si>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</si>
  <si>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</si>
  <si>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</si>
  <si>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</si>
  <si>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</si>
  <si>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</si>
  <si>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</si>
  <si>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</si>
  <si>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</si>
  <si>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</si>
  <si>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</si>
  <si>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</si>
  <si>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</si>
  <si>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</si>
  <si>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</si>
  <si>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</si>
  <si>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</si>
  <si>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</si>
  <si>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</si>
  <si>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</si>
  <si>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</si>
  <si>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</si>
  <si>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</si>
  <si>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</si>
  <si>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</si>
  <si>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</si>
  <si>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</si>
  <si>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</si>
  <si>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</si>
  <si>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</si>
  <si>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</si>
  <si>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</si>
  <si>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</si>
  <si>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</si>
  <si>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</si>
  <si>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</si>
  <si>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</si>
  <si>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</si>
  <si>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</si>
  <si>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</si>
  <si>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</si>
  <si>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</si>
  <si>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</si>
  <si>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</si>
  <si>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</si>
  <si>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</si>
  <si>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</si>
  <si>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</si>
  <si>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</si>
  <si>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</si>
  <si>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</si>
  <si>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</si>
  <si>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</si>
  <si>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</si>
  <si>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</si>
  <si>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</si>
  <si>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</si>
  <si>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</si>
  <si>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</si>
  <si>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</si>
  <si>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</si>
  <si>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</si>
  <si>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</si>
  <si>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</si>
  <si>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</si>
  <si>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</si>
  <si>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</si>
  <si>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</si>
  <si>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</si>
  <si>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</si>
  <si>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</si>
  <si>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</si>
  <si>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</si>
  <si>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</si>
  <si>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</si>
  <si>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</si>
  <si>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</si>
  <si>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</si>
  <si>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</si>
  <si>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</si>
  <si>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</si>
  <si>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</si>
  <si>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</si>
  <si>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</si>
  <si>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</si>
  <si>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</si>
  <si>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</si>
  <si>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</si>
  <si>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</si>
  <si>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</si>
  <si>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</si>
  <si>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</si>
  <si>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</si>
  <si>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</si>
  <si>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</si>
  <si>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</si>
  <si>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</si>
  <si>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</si>
  <si>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</si>
  <si>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</si>
  <si>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</si>
  <si>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</si>
  <si>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</si>
  <si>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</si>
  <si>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</si>
  <si>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</si>
  <si>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</si>
  <si>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</si>
  <si>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</si>
  <si>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</si>
  <si>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</si>
  <si>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</si>
  <si>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</si>
  <si>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</si>
  <si>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</si>
  <si>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</si>
  <si>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</si>
  <si>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</si>
  <si>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</si>
  <si>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</si>
  <si>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</si>
  <si>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</si>
  <si>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</si>
  <si>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</si>
  <si>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</si>
  <si>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</si>
  <si>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</si>
  <si>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</si>
  <si>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</si>
  <si>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</si>
  <si>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</si>
  <si>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</si>
  <si>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</si>
  <si>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</si>
  <si>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</si>
  <si>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</si>
  <si>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</si>
  <si>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</si>
  <si>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</si>
  <si>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</si>
  <si>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</si>
  <si>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</si>
  <si>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</si>
  <si>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</si>
  <si>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</si>
  <si>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</si>
  <si>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</si>
  <si>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</si>
  <si>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</si>
  <si>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</si>
  <si>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</si>
  <si>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</si>
  <si>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</si>
  <si>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</si>
  <si>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</si>
  <si>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</si>
  <si>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</si>
  <si>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</si>
  <si>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</si>
  <si>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</si>
  <si>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</si>
  <si>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</si>
  <si>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</si>
  <si>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</si>
  <si>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</si>
  <si>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</si>
  <si>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</si>
  <si>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</si>
  <si>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</si>
  <si>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</si>
  <si>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</si>
  <si>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</si>
  <si>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</si>
  <si>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</si>
  <si>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</si>
  <si>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</si>
  <si>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</si>
  <si>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</si>
  <si>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</si>
  <si>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</si>
  <si>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</si>
  <si>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</si>
  <si>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</si>
  <si>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</si>
  <si>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</si>
  <si>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</si>
  <si>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</si>
  <si>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</si>
  <si>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</si>
  <si>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</si>
  <si>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</si>
  <si>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</si>
  <si>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</si>
  <si>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</si>
  <si>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</si>
  <si>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</si>
  <si>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</si>
  <si>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</si>
  <si>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</si>
  <si>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</si>
  <si>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</si>
  <si>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</si>
  <si>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</si>
  <si>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</si>
  <si>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</si>
  <si>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</si>
  <si>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</si>
  <si>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</si>
  <si>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</si>
  <si>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</si>
  <si>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</si>
  <si>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</si>
  <si>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</si>
  <si>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</si>
  <si>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</si>
  <si>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</si>
  <si>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</si>
  <si>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</si>
  <si>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</si>
  <si>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</si>
  <si>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</si>
  <si>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</si>
  <si>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</si>
  <si>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</si>
  <si>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</si>
  <si>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</si>
  <si>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</si>
  <si>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</si>
  <si>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</si>
  <si>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</si>
  <si>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</si>
  <si>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</si>
  <si>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</si>
  <si>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</si>
  <si>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</si>
  <si>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</si>
  <si>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</si>
  <si>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</si>
  <si>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</si>
  <si>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</si>
  <si>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</si>
  <si>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</si>
  <si>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</si>
  <si>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</si>
  <si>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</si>
  <si>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</si>
  <si>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</si>
  <si>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</si>
  <si>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</si>
  <si>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</si>
  <si>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</si>
  <si>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</si>
  <si>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</si>
  <si>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</si>
  <si>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</si>
  <si>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</si>
  <si>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</si>
  <si>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</si>
  <si>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</si>
  <si>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</si>
  <si>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</si>
  <si>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</si>
  <si>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</si>
  <si>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</si>
  <si>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</si>
  <si>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</si>
  <si>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</si>
  <si>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</si>
  <si>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</si>
  <si>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</si>
  <si>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</si>
  <si>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</si>
  <si>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</si>
  <si>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</si>
  <si>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</si>
  <si>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</si>
  <si>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</si>
  <si>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</si>
  <si>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</si>
  <si>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</si>
  <si>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</si>
  <si>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</si>
  <si>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</si>
  <si>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</si>
  <si>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</si>
  <si>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</si>
  <si>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</si>
  <si>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</si>
  <si>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</si>
  <si>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</si>
  <si>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</si>
  <si>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</si>
  <si>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</si>
  <si>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</si>
  <si>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</si>
  <si>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</si>
  <si>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</si>
  <si>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</si>
  <si>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</si>
  <si>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</si>
  <si>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</si>
  <si>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</si>
  <si>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</si>
  <si>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</si>
  <si>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</si>
  <si>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</si>
  <si>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</si>
  <si>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</si>
  <si>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</si>
  <si>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</si>
  <si>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</si>
  <si>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</si>
  <si>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</si>
  <si>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</si>
  <si>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</si>
  <si>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</si>
  <si>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</si>
  <si>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</si>
  <si>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</si>
  <si>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</si>
  <si>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</si>
  <si>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</si>
  <si>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</si>
  <si>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</si>
  <si>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</si>
  <si>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</si>
  <si>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</si>
  <si>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</si>
  <si>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</si>
  <si>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</si>
  <si>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</si>
  <si>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</si>
  <si>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</si>
  <si>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</si>
  <si>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</si>
  <si>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</si>
  <si>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</si>
  <si>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</si>
  <si>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</si>
  <si>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</si>
  <si>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</si>
  <si>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</si>
  <si>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</si>
  <si>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</si>
  <si>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</si>
  <si>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</si>
  <si>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</si>
  <si>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</si>
  <si>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</si>
  <si>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</si>
  <si>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</si>
  <si>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</si>
  <si>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</si>
  <si>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</si>
  <si>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</si>
  <si>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</si>
  <si>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</si>
  <si>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</si>
  <si>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</si>
  <si>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</si>
  <si>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</si>
  <si>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</si>
  <si>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</si>
  <si>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</si>
  <si>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</si>
  <si>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</si>
  <si>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</si>
  <si>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</si>
  <si>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</si>
  <si>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</si>
  <si>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</si>
  <si>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</si>
  <si>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</si>
  <si>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</si>
  <si>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</si>
  <si>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</si>
  <si>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</si>
  <si>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</si>
  <si>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</si>
  <si>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</si>
  <si>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</si>
  <si>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</si>
  <si>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</si>
  <si>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</si>
  <si>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</si>
  <si>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</si>
  <si>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</si>
  <si>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</si>
  <si>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</si>
  <si>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</si>
  <si>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</si>
  <si>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</si>
  <si>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</si>
  <si>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</si>
  <si>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</si>
  <si>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</si>
  <si>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</si>
  <si>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</si>
  <si>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</si>
  <si>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</si>
  <si>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</si>
  <si>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</si>
  <si>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</si>
  <si>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</si>
  <si>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</si>
  <si>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</si>
  <si>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</si>
  <si>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</si>
  <si>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</si>
  <si>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</si>
  <si>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</si>
  <si>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</si>
  <si>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</si>
  <si>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</si>
  <si>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</si>
  <si>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</si>
  <si>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</si>
  <si>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</si>
  <si>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</si>
  <si>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</si>
  <si>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</si>
  <si>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</si>
  <si>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</si>
  <si>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</si>
  <si>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</si>
  <si>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</si>
  <si>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</si>
  <si>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</si>
  <si>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</si>
  <si>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</si>
  <si>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</si>
  <si>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</si>
  <si>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</si>
  <si>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</si>
  <si>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</si>
  <si>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</si>
  <si>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</si>
  <si>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</si>
  <si>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</si>
  <si>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</si>
  <si>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</si>
  <si>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</si>
  <si>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</si>
  <si>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</si>
  <si>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</si>
  <si>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</si>
  <si>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</si>
  <si>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</si>
  <si>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</si>
  <si>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</si>
  <si>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</si>
  <si>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</si>
  <si>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</si>
  <si>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</si>
  <si>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</si>
  <si>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</si>
  <si>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</si>
  <si>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</si>
  <si>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</si>
  <si>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</si>
  <si>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</si>
  <si>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</si>
  <si>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</si>
  <si>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</si>
  <si>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</si>
  <si>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</si>
  <si>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</si>
  <si>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</si>
  <si>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</si>
  <si>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</si>
  <si>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</si>
  <si>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</si>
  <si>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</si>
  <si>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</si>
  <si>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</si>
  <si>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</si>
  <si>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</si>
  <si>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</si>
  <si>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</si>
  <si>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</si>
  <si>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</si>
  <si>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</si>
  <si>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</si>
  <si>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</si>
  <si>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</si>
  <si>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</si>
  <si>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</si>
  <si>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</si>
  <si>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</si>
  <si>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</si>
  <si>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</si>
  <si>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</si>
  <si>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</si>
  <si>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</si>
  <si>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</si>
  <si>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</si>
  <si>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</si>
  <si>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</si>
  <si>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</si>
  <si>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</si>
  <si>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</si>
  <si>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</si>
  <si>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</si>
  <si>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</si>
  <si>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</si>
  <si>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</si>
  <si>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</si>
  <si>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</si>
  <si>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</si>
  <si>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</si>
  <si>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</si>
  <si>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</si>
  <si>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</si>
  <si>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</si>
  <si>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</si>
  <si>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</si>
  <si>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</si>
  <si>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</si>
  <si>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</si>
  <si>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</si>
  <si>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</si>
  <si>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</si>
  <si>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</si>
  <si>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</si>
  <si>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</si>
  <si>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</si>
  <si>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</si>
  <si>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</si>
  <si>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</si>
  <si>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</si>
  <si>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</si>
  <si>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</si>
  <si>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</si>
  <si>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</si>
  <si>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</si>
  <si>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</si>
  <si>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</si>
  <si>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</si>
  <si>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</si>
  <si>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</si>
  <si>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</si>
  <si>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</si>
  <si>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</si>
  <si>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</si>
  <si>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</si>
  <si>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</si>
  <si>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</si>
  <si>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</si>
  <si>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</si>
  <si>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</si>
  <si>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</si>
  <si>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</si>
  <si>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</si>
  <si>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</si>
  <si>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</si>
  <si>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</si>
  <si>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</si>
  <si>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</si>
  <si>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</si>
  <si>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</si>
  <si>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</si>
  <si>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</si>
  <si>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</si>
  <si>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</si>
  <si>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</si>
  <si>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</si>
  <si>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</si>
  <si>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</si>
  <si>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</si>
  <si>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</si>
  <si>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</si>
  <si>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</si>
  <si>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</si>
  <si>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</si>
  <si>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</si>
  <si>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</si>
  <si>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</si>
  <si>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</si>
  <si>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</si>
  <si>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</si>
  <si>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</si>
  <si>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</si>
  <si>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</si>
  <si>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</si>
  <si>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</si>
  <si>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</si>
  <si>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</si>
  <si>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</si>
  <si>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</si>
  <si>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</si>
  <si>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</si>
  <si>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</si>
  <si>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</si>
  <si>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</si>
  <si>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</si>
  <si>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</si>
  <si>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</si>
  <si>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</si>
  <si>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</si>
  <si>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</si>
  <si>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</si>
  <si>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</si>
  <si>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</si>
  <si>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</si>
  <si>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</si>
  <si>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</si>
  <si>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</si>
  <si>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</si>
  <si>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</si>
  <si>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</si>
  <si>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</si>
  <si>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</si>
  <si>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</si>
  <si>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</si>
  <si>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</si>
  <si>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</si>
  <si>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</si>
  <si>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</si>
  <si>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</si>
  <si>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</si>
  <si>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</si>
  <si>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</si>
  <si>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</si>
  <si>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</si>
  <si>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</si>
  <si>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</si>
  <si>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</si>
  <si>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</si>
  <si>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</si>
  <si>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</si>
  <si>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</si>
  <si>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</si>
  <si>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</si>
  <si>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</si>
  <si>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</si>
  <si>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</si>
  <si>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</si>
  <si>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</si>
  <si>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</si>
  <si>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</si>
  <si>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</si>
  <si>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</si>
  <si>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</si>
  <si>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</si>
  <si>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</si>
  <si>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</si>
  <si>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</si>
  <si>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</si>
  <si>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</si>
  <si>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</si>
  <si>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</si>
  <si>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</si>
  <si>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</si>
  <si>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</si>
  <si>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</si>
  <si>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</si>
  <si>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</si>
  <si>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</si>
  <si>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</si>
  <si>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</si>
  <si>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</si>
  <si>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</si>
  <si>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</si>
  <si>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</si>
  <si>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</si>
  <si>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</si>
  <si>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</si>
  <si>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</si>
  <si>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</si>
  <si>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</si>
  <si>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</si>
  <si>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</si>
  <si>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</si>
  <si>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</si>
  <si>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</si>
  <si>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</si>
  <si>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</si>
  <si>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</si>
  <si>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</si>
  <si>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</si>
  <si>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</si>
  <si>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</si>
  <si>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</si>
  <si>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</si>
  <si>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</si>
  <si>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</si>
  <si>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</si>
  <si>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</si>
  <si>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</si>
  <si>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</si>
  <si>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</si>
  <si>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</si>
  <si>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</si>
  <si>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</si>
  <si>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</si>
  <si>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</si>
  <si>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</si>
  <si>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</si>
  <si>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</si>
  <si>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</si>
  <si>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</si>
  <si>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</si>
  <si>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</si>
  <si>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</si>
  <si>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</si>
  <si>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</si>
  <si>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</si>
  <si>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</si>
  <si>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</si>
  <si>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</si>
  <si>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</si>
  <si>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</si>
  <si>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</si>
  <si>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</si>
  <si>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</si>
  <si>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</si>
  <si>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</si>
  <si>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</si>
  <si>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</si>
  <si>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</si>
  <si>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</si>
  <si>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</si>
  <si>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</si>
  <si>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</si>
  <si>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</si>
  <si>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</si>
  <si>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</si>
  <si>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</si>
  <si>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</si>
  <si>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</si>
  <si>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</si>
  <si>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</si>
  <si>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</si>
  <si>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</si>
  <si>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</si>
  <si>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</si>
  <si>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</si>
  <si>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</si>
  <si>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</si>
  <si>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</si>
  <si>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</si>
  <si>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</si>
  <si>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</si>
  <si>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</si>
  <si>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</si>
  <si>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</si>
  <si>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</si>
  <si>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</si>
  <si>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</si>
  <si>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</si>
  <si>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</si>
  <si>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</si>
  <si>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</si>
  <si>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</si>
  <si>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</si>
  <si>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</si>
  <si>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</si>
  <si>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</si>
  <si>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</si>
  <si>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</si>
  <si>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</si>
  <si>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</si>
  <si>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</si>
  <si>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</si>
  <si>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</si>
  <si>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</si>
  <si>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</si>
  <si>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</si>
  <si>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</si>
  <si>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</si>
  <si>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</si>
  <si>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</si>
  <si>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</si>
  <si>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</si>
  <si>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</si>
  <si>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</si>
  <si>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</si>
  <si>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</si>
  <si>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</si>
  <si>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</si>
  <si>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</si>
  <si>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</si>
  <si>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</si>
  <si>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</si>
  <si>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</si>
  <si>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</si>
  <si>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</si>
  <si>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</si>
  <si>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</si>
  <si>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</si>
  <si>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</si>
  <si>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</si>
  <si>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</si>
  <si>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</si>
  <si>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</si>
  <si>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</si>
  <si>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</si>
  <si>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</si>
  <si>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</si>
  <si>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</si>
  <si>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</si>
  <si>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</si>
  <si>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</si>
  <si>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</si>
  <si>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</si>
  <si>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</si>
  <si>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</si>
  <si>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</si>
  <si>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</si>
  <si>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</si>
  <si>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</si>
  <si>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</si>
  <si>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</si>
  <si>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</si>
  <si>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</si>
  <si>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</si>
  <si>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</si>
  <si>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</si>
  <si>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</si>
  <si>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</si>
  <si>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</si>
  <si>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</si>
  <si>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</si>
  <si>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</si>
  <si>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</si>
  <si>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</si>
  <si>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</si>
  <si>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</si>
  <si>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</si>
  <si>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</si>
  <si>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</si>
  <si>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</si>
  <si>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</si>
  <si>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</si>
  <si>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</si>
  <si>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</si>
  <si>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</si>
  <si>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</si>
  <si>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</si>
  <si>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</si>
  <si>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</si>
  <si>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</si>
  <si>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</si>
  <si>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</si>
  <si>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</si>
  <si>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</si>
  <si>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</si>
  <si>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</si>
  <si>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</si>
  <si>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</si>
  <si>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</si>
  <si>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</si>
  <si>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</si>
  <si>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</si>
  <si>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</si>
  <si>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</si>
  <si>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</si>
  <si>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</si>
  <si>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</si>
  <si>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</si>
  <si>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</si>
  <si>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</si>
  <si>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</si>
  <si>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</si>
  <si>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</si>
  <si>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</si>
  <si>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</si>
  <si>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</si>
  <si>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</si>
  <si>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</si>
  <si>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</si>
  <si>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</si>
  <si>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</si>
  <si>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</si>
  <si>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</si>
  <si>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</si>
  <si>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</si>
  <si>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</si>
  <si>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</si>
  <si>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</si>
  <si>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</si>
  <si>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</si>
  <si>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</si>
  <si>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</si>
  <si>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</si>
  <si>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</si>
  <si>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</si>
  <si>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</si>
  <si>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</si>
  <si>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</si>
  <si>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</si>
  <si>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</si>
  <si>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</si>
  <si>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</si>
  <si>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</si>
  <si>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</si>
  <si>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</si>
  <si>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</si>
  <si>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</si>
  <si>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</si>
  <si>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</si>
  <si>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</si>
  <si>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</si>
  <si>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</si>
  <si>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</si>
  <si>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</si>
  <si>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</si>
  <si>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</si>
  <si>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</si>
  <si>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</si>
  <si>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</si>
  <si>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</si>
  <si>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</si>
  <si>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</si>
  <si>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</si>
  <si>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</si>
  <si>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</si>
  <si>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</si>
  <si>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</si>
  <si>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</si>
  <si>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</si>
  <si>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</si>
  <si>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</si>
  <si>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</si>
  <si>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</si>
  <si>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</si>
  <si>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</si>
  <si>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</si>
  <si>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</si>
  <si>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</si>
  <si>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</si>
  <si>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</si>
  <si>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</si>
  <si>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</si>
  <si>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</si>
  <si>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</si>
  <si>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</si>
  <si>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</si>
  <si>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</si>
  <si>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</si>
  <si>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</si>
  <si>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</si>
  <si>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</si>
  <si>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</si>
  <si>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</si>
  <si>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</si>
  <si>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</si>
  <si>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</si>
  <si>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</si>
  <si>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</si>
  <si>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</si>
  <si>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</si>
  <si>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</si>
  <si>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</si>
  <si>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</si>
  <si>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</si>
  <si>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</si>
  <si>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</si>
  <si>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</si>
  <si>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</si>
  <si>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</si>
  <si>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</si>
  <si>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</si>
  <si>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</si>
  <si>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</si>
  <si>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</si>
  <si>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</si>
  <si>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</si>
  <si>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</si>
  <si>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</si>
  <si>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</si>
  <si>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</si>
  <si>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</si>
  <si>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</si>
  <si>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</si>
  <si>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</si>
  <si>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</si>
  <si>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</si>
  <si>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</si>
  <si>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</si>
  <si>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</si>
  <si>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</si>
  <si>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</si>
  <si>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</si>
  <si>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</si>
  <si>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</si>
  <si>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</si>
  <si>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</si>
  <si>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</si>
  <si>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</si>
  <si>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</si>
  <si>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</si>
  <si>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</si>
  <si>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</si>
  <si>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</si>
  <si>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</si>
  <si>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</si>
  <si>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</si>
  <si>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</si>
  <si>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</si>
  <si>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</si>
  <si>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</si>
  <si>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</si>
  <si>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</si>
  <si>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</si>
  <si>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</si>
  <si>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</si>
  <si>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</si>
  <si>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</si>
  <si>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</si>
  <si>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</si>
  <si>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</si>
  <si>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</si>
  <si>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</si>
  <si>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</si>
  <si>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</si>
  <si>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</si>
  <si>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</si>
  <si>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</si>
  <si>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</si>
  <si>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</si>
  <si>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</si>
  <si>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</si>
  <si>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</si>
  <si>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</si>
  <si>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</si>
  <si>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</si>
  <si>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</si>
  <si>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</si>
  <si>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</si>
  <si>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</si>
  <si>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</si>
  <si>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</si>
  <si>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</si>
  <si>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</si>
  <si>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</si>
  <si>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</si>
  <si>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</si>
  <si>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</si>
  <si>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</si>
  <si>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</si>
  <si>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</si>
  <si>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</si>
  <si>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</si>
  <si>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</si>
  <si>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</si>
  <si>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</si>
  <si>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</si>
  <si>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</si>
  <si>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</si>
  <si>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</si>
  <si>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</si>
  <si>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</si>
  <si>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</si>
  <si>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</si>
  <si>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</si>
  <si>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</si>
  <si>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</si>
  <si>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</si>
  <si>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</si>
  <si>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</si>
  <si>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</si>
  <si>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</si>
  <si>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</si>
  <si>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</si>
  <si>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</si>
  <si>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</si>
  <si>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</si>
  <si>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</si>
  <si>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</si>
  <si>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</si>
  <si>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</si>
  <si>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</si>
  <si>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</si>
  <si>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</si>
  <si>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</si>
  <si>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</si>
  <si>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</si>
  <si>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</si>
  <si>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</si>
  <si>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</si>
  <si>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</si>
  <si>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</si>
  <si>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</si>
  <si>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</si>
  <si>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</si>
  <si>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</si>
  <si>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</si>
  <si>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</si>
  <si>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</si>
  <si>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</si>
  <si>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</si>
  <si>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</si>
  <si>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</si>
  <si>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</si>
  <si>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</si>
  <si>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</si>
  <si>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</si>
  <si>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</si>
  <si>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</si>
  <si>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</si>
  <si>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</si>
  <si>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</si>
  <si>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</si>
  <si>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</si>
  <si>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</si>
  <si>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</si>
  <si>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</si>
  <si>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</si>
  <si>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</si>
  <si>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</si>
  <si>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</si>
  <si>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</si>
  <si>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</si>
  <si>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</si>
  <si>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</si>
  <si>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</si>
  <si>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</si>
  <si>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</si>
  <si>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</si>
  <si>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</si>
  <si>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</si>
  <si>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</si>
  <si>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</si>
  <si>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</si>
  <si>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</si>
  <si>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</si>
  <si>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</si>
  <si>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</si>
  <si>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</si>
  <si>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</si>
  <si>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</si>
  <si>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</si>
  <si>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</si>
  <si>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</si>
  <si>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</si>
  <si>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</si>
  <si>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</si>
  <si>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</si>
  <si>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</si>
  <si>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</si>
  <si>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</si>
  <si>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</si>
  <si>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</si>
  <si>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</si>
  <si>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</si>
  <si>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</si>
  <si>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</si>
  <si>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</si>
  <si>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</si>
  <si>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</si>
  <si>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</si>
  <si>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</si>
  <si>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</si>
  <si>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</si>
  <si>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</si>
  <si>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</si>
  <si>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</si>
  <si>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</si>
  <si>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</si>
  <si>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</si>
  <si>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</si>
  <si>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</si>
  <si>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</si>
  <si>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</si>
  <si>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</si>
  <si>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</si>
  <si>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</si>
  <si>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</si>
  <si>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</si>
  <si>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</si>
  <si>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</si>
  <si>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</si>
  <si>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</si>
  <si>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</si>
  <si>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</si>
  <si>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</si>
  <si>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</si>
  <si>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</si>
  <si>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</si>
  <si>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</si>
  <si>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</si>
  <si>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</si>
  <si>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</si>
  <si>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</si>
  <si>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</si>
  <si>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</si>
  <si>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</si>
  <si>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</si>
  <si>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</si>
  <si>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</si>
  <si>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</si>
  <si>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</si>
  <si>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</si>
  <si>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</si>
  <si>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</si>
  <si>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</si>
  <si>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</si>
  <si>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</si>
  <si>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</si>
  <si>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</si>
  <si>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</si>
  <si>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</si>
  <si>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</si>
  <si>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</si>
  <si>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</si>
  <si>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</si>
  <si>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</si>
  <si>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</si>
  <si>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</si>
  <si>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</si>
  <si>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</si>
  <si>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</si>
  <si>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</si>
  <si>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</si>
  <si>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</si>
  <si>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</si>
  <si>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</si>
  <si>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</si>
  <si>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</si>
  <si>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</si>
  <si>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</si>
  <si>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</si>
  <si>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</si>
  <si>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</si>
  <si>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</si>
  <si>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</si>
  <si>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</si>
  <si>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</si>
  <si>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</si>
  <si>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</si>
  <si>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</si>
  <si>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</si>
  <si>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</si>
  <si>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</si>
  <si>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</si>
  <si>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</si>
  <si>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</si>
  <si>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</si>
  <si>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</si>
  <si>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</si>
  <si>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</si>
  <si>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</si>
  <si>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</si>
  <si>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</si>
  <si>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</si>
  <si>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</si>
  <si>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</si>
  <si>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</si>
  <si>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</si>
  <si>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</si>
  <si>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</si>
  <si>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</si>
  <si>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</si>
  <si>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</si>
  <si>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</si>
  <si>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</si>
  <si>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</si>
  <si>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</si>
  <si>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</si>
  <si>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</si>
  <si>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</si>
  <si>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</si>
  <si>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</si>
  <si>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</si>
  <si>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</si>
  <si>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</si>
  <si>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</si>
  <si>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</si>
  <si>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</si>
  <si>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</si>
  <si>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</si>
  <si>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</si>
  <si>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</si>
  <si>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</si>
  <si>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</si>
  <si>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</si>
  <si>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</si>
  <si>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</si>
  <si>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</si>
  <si>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</si>
  <si>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</si>
  <si>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</si>
  <si>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</si>
  <si>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</si>
  <si>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</si>
  <si>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</si>
  <si>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</si>
  <si>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</si>
  <si>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</si>
  <si>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</si>
  <si>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</si>
  <si>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</si>
  <si>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</si>
  <si>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</si>
  <si>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</si>
  <si>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</si>
  <si>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</si>
  <si>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</si>
  <si>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</si>
  <si>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</si>
  <si>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</si>
  <si>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</si>
  <si>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</si>
  <si>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</si>
  <si>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</si>
  <si>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</si>
  <si>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</si>
  <si>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</si>
  <si>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</si>
  <si>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</si>
  <si>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</si>
  <si>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</si>
  <si>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</si>
  <si>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</si>
  <si>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</si>
  <si>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</si>
  <si>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</si>
  <si>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</si>
  <si>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</si>
  <si>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</si>
  <si>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</si>
  <si>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</si>
  <si>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</si>
  <si>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</si>
  <si>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</si>
  <si>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</si>
  <si>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</si>
  <si>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</si>
  <si>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</si>
  <si>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</si>
  <si>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</si>
  <si>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</si>
  <si>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</si>
  <si>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</si>
  <si>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</si>
  <si>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</si>
  <si>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</si>
  <si>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</si>
  <si>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</si>
  <si>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</si>
  <si>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</si>
  <si>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</si>
  <si>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</si>
  <si>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</si>
  <si>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</si>
  <si>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</si>
  <si>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</si>
  <si>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</si>
  <si>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</si>
  <si>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</si>
  <si>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</si>
  <si>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</si>
  <si>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</si>
  <si>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</si>
  <si>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</si>
  <si>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</si>
  <si>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</si>
  <si>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</si>
  <si>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</si>
  <si>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</si>
  <si>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</si>
  <si>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</si>
  <si>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</si>
  <si>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</si>
  <si>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</si>
  <si>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</si>
  <si>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</si>
  <si>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</si>
  <si>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</si>
  <si>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</si>
  <si>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</si>
  <si>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</si>
  <si>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</si>
  <si>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</si>
  <si>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</si>
  <si>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</si>
  <si>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</si>
  <si>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</si>
  <si>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</si>
  <si>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</si>
  <si>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</si>
  <si>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</si>
  <si>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</si>
  <si>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</si>
  <si>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</si>
  <si>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</si>
  <si>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</si>
  <si>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</si>
  <si>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</si>
  <si>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</si>
  <si>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</si>
  <si>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</si>
  <si>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</si>
  <si>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</si>
  <si>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</si>
  <si>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</si>
  <si>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</si>
  <si>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</si>
  <si>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</si>
  <si>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</si>
  <si>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</si>
  <si>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</si>
  <si>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</si>
  <si>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</si>
  <si>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</si>
  <si>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</si>
  <si>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</si>
  <si>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</si>
  <si>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</si>
  <si>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</si>
  <si>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</si>
  <si>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</si>
  <si>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</si>
  <si>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</si>
  <si>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</si>
  <si>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</si>
  <si>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</si>
  <si>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</si>
  <si>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</si>
  <si>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</si>
  <si>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</si>
  <si>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</si>
  <si>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</si>
  <si>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</si>
  <si>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</si>
  <si>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</si>
  <si>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</si>
  <si>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</si>
  <si>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</si>
  <si>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</si>
  <si>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</si>
  <si>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</si>
  <si>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</si>
  <si>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</si>
  <si>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</si>
  <si>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</si>
  <si>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</si>
  <si>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</si>
  <si>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</si>
  <si>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</si>
  <si>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</si>
  <si>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</si>
  <si>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</si>
  <si>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</si>
  <si>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</si>
  <si>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</si>
  <si>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</si>
  <si>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</si>
  <si>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</si>
  <si>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</si>
  <si>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</si>
  <si>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</si>
  <si>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</si>
  <si>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</si>
  <si>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</si>
  <si>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</si>
  <si>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</si>
  <si>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</si>
  <si>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</si>
  <si>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</si>
  <si>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</si>
  <si>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</si>
  <si>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</si>
  <si>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</si>
  <si>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</si>
  <si>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</si>
  <si>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</si>
  <si>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</si>
  <si>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</si>
  <si>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</si>
  <si>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</si>
  <si>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</si>
  <si>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</si>
  <si>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</si>
  <si>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</si>
  <si>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</si>
  <si>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</si>
  <si>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</si>
  <si>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</si>
  <si>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</si>
  <si>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</si>
  <si>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</si>
  <si>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</si>
  <si>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</si>
  <si>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</si>
  <si>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</si>
  <si>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</si>
  <si>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</si>
  <si>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</si>
  <si>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</si>
  <si>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</si>
  <si>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</si>
  <si>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</si>
  <si>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</si>
  <si>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</si>
  <si>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</si>
  <si>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</si>
  <si>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</si>
  <si>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</si>
  <si>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</si>
  <si>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</si>
  <si>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</si>
  <si>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</si>
  <si>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</si>
  <si>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</si>
  <si>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</si>
  <si>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</si>
  <si>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</si>
  <si>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</si>
  <si>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</si>
  <si>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</si>
  <si>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</si>
  <si>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</si>
  <si>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</si>
  <si>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</si>
  <si>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</si>
  <si>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</si>
  <si>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</si>
  <si>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</si>
  <si>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</si>
  <si>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</si>
  <si>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</si>
  <si>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</si>
  <si>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</si>
  <si>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</si>
  <si>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</si>
  <si>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</si>
  <si>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</si>
  <si>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</si>
  <si>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</si>
  <si>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</si>
  <si>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</si>
  <si>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</si>
  <si>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</si>
  <si>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</si>
  <si>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</si>
  <si>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</si>
  <si>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</si>
  <si>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</si>
  <si>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</si>
  <si>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</si>
  <si>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</si>
  <si>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</si>
  <si>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</si>
  <si>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</si>
  <si>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</si>
  <si>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</si>
  <si>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</si>
  <si>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</si>
  <si>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</si>
  <si>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</si>
  <si>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</si>
  <si>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</si>
  <si>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</si>
  <si>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</si>
  <si>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</si>
  <si>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</si>
  <si>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</si>
  <si>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</si>
  <si>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</si>
  <si>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</si>
  <si>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</si>
  <si>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</si>
  <si>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</si>
  <si>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</si>
  <si>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</si>
  <si>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</si>
  <si>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</si>
  <si>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</si>
  <si>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</si>
  <si>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</si>
  <si>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</si>
  <si>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</si>
  <si>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</si>
  <si>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</si>
  <si>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</si>
  <si>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</si>
  <si>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</si>
  <si>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</si>
  <si>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</si>
  <si>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</si>
  <si>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</si>
  <si>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</si>
  <si>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</si>
  <si>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</si>
  <si>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</si>
  <si>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</si>
  <si>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</si>
  <si>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</si>
  <si>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</si>
  <si>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</si>
  <si>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</si>
  <si>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</si>
  <si>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</si>
  <si>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</si>
  <si>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</si>
  <si>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</si>
  <si>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</si>
  <si>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</si>
  <si>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</si>
  <si>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</si>
  <si>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</si>
  <si>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</si>
  <si>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</si>
  <si>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</si>
  <si>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</si>
  <si>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</si>
  <si>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</si>
  <si>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</si>
  <si>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</si>
  <si>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</si>
  <si>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</si>
  <si>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</si>
  <si>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</si>
  <si>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</si>
  <si>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</si>
  <si>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</si>
  <si>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</si>
  <si>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</si>
  <si>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</si>
  <si>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</si>
  <si>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</si>
  <si>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</si>
  <si>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</si>
  <si>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</si>
  <si>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</si>
  <si>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</si>
  <si>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</si>
  <si>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</si>
  <si>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</si>
  <si>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</si>
  <si>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</si>
  <si>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</si>
  <si>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</si>
  <si>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</si>
  <si>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</si>
  <si>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</si>
  <si>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</si>
  <si>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</si>
  <si>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</si>
  <si>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</si>
  <si>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</si>
  <si>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</si>
  <si>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</si>
  <si>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</si>
  <si>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</si>
  <si>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</si>
  <si>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</si>
  <si>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</si>
  <si>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</si>
  <si>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</si>
  <si>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</si>
  <si>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</si>
  <si>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</si>
  <si>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</si>
  <si>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</si>
  <si>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</si>
  <si>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</si>
  <si>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</si>
  <si>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</si>
  <si>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</si>
  <si>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</si>
  <si>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</si>
  <si>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</si>
  <si>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</si>
  <si>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</si>
  <si>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</si>
  <si>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</si>
  <si>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</si>
  <si>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</si>
  <si>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</si>
  <si>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</si>
  <si>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</si>
  <si>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</si>
  <si>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</si>
  <si>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</si>
  <si>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</si>
  <si>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</si>
  <si>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</si>
  <si>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</si>
  <si>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</si>
  <si>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</si>
  <si>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</si>
  <si>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</si>
  <si>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</si>
  <si>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</si>
  <si>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</si>
  <si>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</si>
  <si>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</si>
  <si>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</si>
  <si>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</si>
  <si>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</si>
  <si>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</si>
  <si>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</si>
  <si>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</si>
  <si>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</si>
  <si>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</si>
  <si>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</si>
  <si>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</si>
  <si>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</si>
  <si>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</si>
  <si>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</si>
  <si>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</si>
  <si>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</si>
  <si>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</si>
  <si>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</si>
  <si>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</si>
  <si>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</si>
  <si>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</si>
  <si>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</si>
  <si>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</si>
  <si>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</si>
  <si>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</si>
  <si>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</si>
  <si>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</si>
  <si>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</si>
  <si>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</si>
  <si>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</si>
  <si>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</si>
  <si>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</si>
  <si>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</si>
  <si>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</si>
  <si>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</si>
  <si>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</si>
  <si>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</si>
  <si>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</si>
  <si>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</si>
  <si>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</si>
  <si>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</si>
  <si>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</si>
  <si>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</si>
  <si>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</si>
  <si>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</si>
  <si>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</si>
  <si>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</si>
  <si>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</si>
  <si>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</si>
  <si>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</si>
  <si>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</si>
  <si>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</si>
  <si>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</si>
  <si>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</si>
  <si>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</si>
  <si>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</si>
  <si>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</si>
  <si>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</si>
  <si>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</si>
  <si>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</si>
  <si>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</si>
  <si>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</si>
  <si>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</si>
  <si>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</si>
  <si>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</si>
  <si>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</si>
  <si>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</si>
  <si>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</si>
  <si>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</si>
  <si>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</si>
  <si>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</si>
  <si>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</si>
  <si>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</si>
  <si>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</si>
  <si>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</si>
  <si>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</si>
  <si>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</si>
  <si>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</si>
  <si>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</si>
  <si>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</si>
  <si>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</si>
  <si>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</si>
  <si>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</si>
  <si>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</si>
  <si>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</si>
  <si>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</si>
  <si>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</si>
  <si>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</si>
  <si>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</si>
  <si>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</si>
  <si>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</si>
  <si>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</si>
  <si>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</si>
  <si>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</si>
  <si>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</si>
  <si>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</si>
  <si>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</si>
  <si>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</si>
  <si>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</si>
  <si>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</si>
  <si>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</si>
  <si>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</si>
  <si>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</si>
  <si>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</si>
  <si>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</si>
  <si>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</si>
  <si>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</si>
  <si>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</si>
  <si>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</si>
  <si>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</si>
  <si>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</si>
  <si>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</si>
  <si>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</si>
  <si>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</si>
  <si>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</si>
  <si>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</si>
  <si>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</si>
  <si>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</si>
  <si>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</si>
  <si>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</si>
  <si>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</si>
  <si>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</si>
  <si>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</si>
  <si>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</si>
  <si>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</si>
  <si>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</si>
  <si>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</si>
  <si>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</si>
  <si>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</si>
  <si>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</si>
  <si>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</si>
  <si>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</si>
  <si>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</si>
  <si>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</si>
  <si>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</si>
  <si>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</si>
  <si>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</si>
  <si>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</si>
  <si>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</si>
  <si>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</si>
  <si>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</si>
  <si>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</si>
  <si>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</si>
  <si>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</si>
  <si>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</si>
  <si>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</si>
  <si>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</si>
  <si>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</si>
  <si>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</si>
  <si>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</si>
  <si>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</si>
  <si>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</si>
  <si>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</si>
  <si>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</si>
  <si>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</si>
  <si>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</si>
  <si>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</si>
  <si>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</si>
  <si>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</si>
  <si>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</si>
  <si>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</si>
  <si>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</si>
  <si>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</si>
  <si>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</si>
  <si>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</si>
  <si>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</si>
  <si>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</si>
  <si>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</si>
  <si>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</si>
  <si>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</si>
  <si>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</si>
  <si>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</si>
  <si>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</si>
  <si>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</si>
  <si>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</si>
  <si>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</si>
  <si>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</si>
  <si>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</si>
  <si>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</si>
  <si>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</si>
  <si>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</si>
  <si>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</si>
  <si>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</si>
  <si>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</si>
  <si>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</si>
  <si>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</si>
  <si>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</si>
  <si>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</si>
  <si>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</si>
  <si>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</si>
  <si>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</si>
  <si>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</si>
  <si>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</si>
  <si>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</si>
  <si>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</si>
  <si>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</si>
  <si>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</si>
  <si>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</si>
  <si>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</si>
  <si>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</si>
  <si>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</si>
  <si>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</si>
  <si>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</si>
  <si>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</si>
  <si>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</si>
  <si>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</si>
  <si>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</si>
  <si>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</si>
  <si>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</si>
  <si>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</si>
  <si>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</si>
  <si>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</si>
  <si>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</si>
  <si>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</si>
  <si>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</si>
  <si>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</si>
  <si>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</si>
  <si>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</si>
  <si>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</si>
  <si>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</si>
  <si>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</si>
  <si>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</si>
  <si>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</si>
  <si>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</si>
  <si>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</si>
  <si>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</si>
  <si>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</si>
  <si>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</si>
  <si>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</si>
  <si>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</si>
  <si>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</si>
  <si>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</si>
  <si>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</si>
  <si>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</si>
  <si>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</si>
  <si>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</si>
  <si>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</si>
  <si>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</si>
  <si>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</si>
  <si>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</si>
  <si>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</si>
  <si>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</si>
  <si>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</si>
  <si>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</si>
  <si>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</si>
  <si>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</si>
  <si>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</si>
  <si>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</si>
  <si>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</si>
  <si>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</si>
  <si>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</si>
  <si>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</si>
  <si>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</si>
  <si>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</si>
  <si>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</si>
  <si>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</si>
  <si>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</si>
  <si>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</si>
  <si>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</si>
  <si>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</si>
  <si>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</si>
  <si>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</si>
  <si>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</si>
  <si>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</si>
  <si>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</si>
  <si>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</si>
  <si>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</si>
  <si>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</si>
  <si>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</si>
  <si>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</si>
  <si>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</si>
  <si>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</si>
  <si>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</si>
  <si>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</si>
  <si>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</si>
  <si>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</si>
  <si>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</si>
  <si>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</si>
  <si>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</si>
  <si>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</si>
  <si>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</si>
  <si>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</si>
  <si>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</si>
  <si>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</si>
  <si>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</si>
  <si>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</si>
  <si>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</si>
  <si>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</si>
  <si>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</si>
  <si>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</si>
  <si>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</si>
  <si>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</si>
  <si>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</si>
  <si>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</si>
  <si>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</si>
  <si>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</si>
  <si>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</si>
  <si>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</si>
  <si>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</si>
  <si>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</si>
  <si>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</si>
  <si>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</si>
  <si>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</si>
  <si>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</si>
  <si>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</si>
  <si>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</si>
  <si>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</si>
  <si>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</si>
  <si>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</si>
  <si>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</si>
  <si>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</si>
  <si>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</si>
  <si>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</si>
  <si>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</si>
  <si>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</si>
  <si>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</si>
  <si>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</si>
  <si>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</si>
  <si>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</si>
  <si>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</si>
  <si>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</si>
  <si>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</si>
  <si>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</si>
  <si>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</si>
  <si>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</si>
  <si>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</si>
  <si>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</si>
  <si>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</si>
  <si>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</si>
  <si>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</si>
  <si>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</si>
  <si>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</si>
  <si>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</si>
  <si>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</si>
  <si>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</si>
  <si>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</si>
  <si>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</si>
  <si>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</si>
  <si>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</si>
  <si>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</si>
  <si>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</si>
  <si>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</si>
  <si>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</si>
  <si>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</si>
  <si>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</si>
  <si>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</si>
  <si>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</si>
  <si>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</si>
  <si>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</si>
  <si>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</si>
  <si>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</si>
  <si>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</si>
  <si>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</si>
  <si>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</si>
  <si>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</si>
  <si>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</si>
  <si>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</si>
  <si>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</si>
  <si>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</si>
  <si>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</si>
  <si>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</si>
  <si>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</si>
  <si>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</si>
  <si>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</si>
  <si>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</si>
  <si>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</si>
  <si>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</si>
  <si>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</si>
  <si>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</si>
  <si>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</si>
  <si>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</si>
  <si>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</si>
  <si>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</si>
  <si>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</si>
  <si>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</si>
  <si>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</si>
  <si>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</si>
  <si>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</si>
  <si>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</si>
  <si>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</si>
  <si>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</si>
  <si>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</si>
  <si>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</si>
  <si>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</si>
  <si>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</si>
  <si>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</si>
  <si>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</si>
  <si>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</si>
  <si>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</si>
  <si>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</si>
  <si>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</si>
  <si>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</si>
  <si>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</si>
  <si>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</si>
  <si>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</si>
  <si>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</si>
  <si>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</si>
  <si>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</si>
  <si>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</si>
  <si>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</si>
  <si>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</si>
  <si>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</si>
  <si>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</si>
  <si>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</si>
  <si>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</si>
  <si>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</si>
  <si>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</si>
  <si>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</si>
  <si>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</si>
  <si>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</si>
  <si>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</si>
  <si>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</si>
  <si>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</si>
  <si>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</si>
  <si>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</si>
  <si>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</si>
  <si>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</si>
  <si>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</si>
  <si>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</si>
  <si>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</si>
  <si>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</si>
  <si>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</si>
  <si>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</si>
  <si>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</si>
  <si>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</si>
  <si>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</si>
  <si>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</si>
  <si>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</si>
  <si>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</si>
  <si>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</si>
  <si>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</si>
  <si>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</si>
  <si>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</si>
  <si>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</si>
  <si>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</si>
  <si>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</si>
  <si>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</si>
  <si>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</si>
  <si>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</si>
  <si>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</si>
  <si>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</si>
  <si>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</si>
  <si>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</si>
  <si>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</si>
  <si>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</si>
  <si>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</si>
  <si>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</si>
  <si>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</si>
  <si>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</si>
  <si>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</si>
  <si>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</si>
  <si>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</si>
  <si>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</si>
  <si>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</si>
  <si>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</si>
  <si>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</si>
  <si>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</si>
  <si>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</si>
  <si>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</si>
  <si>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</si>
  <si>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</si>
  <si>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</si>
  <si>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</si>
  <si>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</si>
  <si>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</si>
  <si>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</si>
  <si>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</si>
  <si>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</si>
  <si>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</si>
  <si>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</si>
  <si>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</si>
  <si>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</si>
  <si>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</si>
  <si>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</si>
  <si>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</si>
  <si>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</si>
  <si>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</si>
  <si>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</si>
  <si>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</si>
  <si>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</si>
  <si>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</si>
  <si>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</si>
  <si>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</si>
  <si>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</si>
  <si>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</si>
  <si>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</si>
  <si>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</si>
  <si>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</si>
  <si>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</si>
  <si>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</si>
  <si>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</si>
  <si>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</si>
  <si>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</si>
  <si>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</si>
  <si>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</si>
  <si>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</si>
  <si>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</si>
  <si>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</si>
  <si>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</si>
  <si>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</si>
  <si>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</si>
  <si>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</si>
  <si>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</si>
  <si>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</si>
  <si>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</si>
  <si>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</si>
  <si>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</si>
  <si>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</si>
  <si>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</si>
  <si>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</si>
  <si>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</si>
  <si>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</si>
  <si>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</si>
  <si>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</si>
  <si>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</si>
  <si>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</si>
  <si>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</si>
  <si>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</si>
  <si>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</si>
  <si>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</si>
  <si>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</si>
  <si>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</si>
  <si>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</si>
  <si>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</si>
  <si>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</si>
  <si>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</si>
  <si>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</si>
  <si>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</si>
  <si>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</si>
  <si>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</si>
  <si>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</si>
  <si>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</si>
  <si>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</si>
  <si>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</si>
  <si>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</si>
  <si>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</si>
  <si>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</si>
  <si>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</si>
  <si>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</si>
  <si>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</si>
  <si>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</si>
  <si>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</si>
  <si>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</si>
  <si>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</si>
  <si>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</si>
  <si>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</si>
  <si>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</si>
  <si>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</si>
  <si>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</si>
  <si>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</si>
  <si>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</si>
  <si>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</si>
  <si>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</si>
  <si>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</si>
  <si>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</si>
  <si>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</si>
  <si>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</si>
  <si>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</si>
  <si>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</si>
  <si>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</si>
  <si>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</si>
  <si>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</si>
  <si>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</si>
  <si>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</si>
  <si>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</si>
  <si>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</si>
  <si>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</si>
  <si>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</si>
  <si>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</si>
  <si>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</si>
  <si>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</si>
  <si>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</si>
  <si>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</si>
  <si>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</si>
  <si>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</si>
  <si>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</si>
  <si>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</si>
  <si>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</si>
  <si>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</si>
  <si>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</si>
  <si>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</si>
  <si>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</si>
  <si>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</si>
  <si>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</si>
  <si>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</si>
  <si>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</si>
  <si>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</si>
  <si>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</si>
  <si>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</si>
  <si>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</si>
  <si>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</si>
  <si>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</si>
  <si>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</si>
  <si>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</si>
  <si>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</si>
  <si>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</si>
  <si>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</si>
  <si>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</si>
  <si>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</si>
  <si>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</si>
  <si>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</si>
  <si>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</si>
  <si>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</si>
  <si>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</si>
  <si>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</si>
  <si>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</si>
  <si>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</si>
  <si>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</si>
  <si>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</si>
  <si>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</si>
  <si>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</si>
  <si>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</si>
  <si>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</si>
  <si>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</si>
  <si>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</si>
  <si>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</si>
  <si>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</si>
  <si>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</si>
  <si>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</si>
  <si>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</si>
  <si>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</si>
  <si>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</si>
  <si>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</si>
  <si>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</si>
  <si>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</si>
  <si>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</si>
  <si>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</si>
  <si>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</si>
  <si>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</si>
  <si>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</si>
  <si>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</si>
  <si>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</si>
  <si>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</si>
  <si>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</si>
  <si>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</si>
  <si>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</si>
  <si>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</si>
  <si>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</si>
  <si>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</si>
  <si>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</si>
  <si>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</si>
  <si>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</si>
  <si>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</si>
  <si>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</si>
  <si>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</si>
  <si>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</si>
  <si>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</si>
  <si>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</si>
  <si>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</si>
  <si>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</si>
  <si>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</si>
  <si>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</si>
  <si>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</si>
  <si>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</si>
  <si>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</si>
  <si>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</si>
  <si>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</si>
  <si>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</si>
  <si>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</si>
  <si>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</si>
  <si>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</si>
  <si>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</si>
  <si>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</si>
  <si>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</si>
  <si>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</si>
  <si>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</si>
  <si>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</si>
  <si>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</si>
  <si>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</si>
  <si>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</si>
  <si>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</si>
  <si>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</si>
  <si>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</si>
  <si>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</si>
  <si>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</si>
  <si>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</si>
  <si>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</si>
  <si>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</si>
  <si>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</si>
  <si>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</si>
  <si>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</si>
  <si>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</si>
  <si>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</si>
  <si>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</si>
  <si>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</si>
  <si>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</si>
  <si>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</si>
  <si>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</si>
  <si>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</si>
  <si>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</si>
  <si>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</si>
  <si>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</si>
  <si>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</si>
  <si>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</si>
  <si>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</si>
  <si>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</si>
  <si>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</si>
  <si>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</si>
  <si>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</si>
  <si>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</si>
  <si>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</si>
  <si>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</si>
  <si>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</si>
  <si>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</si>
  <si>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</si>
  <si>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</si>
  <si>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</si>
  <si>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</si>
  <si>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</si>
  <si>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</si>
  <si>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</si>
  <si>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</si>
  <si>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</si>
  <si>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</si>
  <si>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</si>
  <si>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</si>
  <si>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</si>
  <si>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</si>
  <si>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</si>
  <si>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</si>
  <si>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</si>
  <si>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</si>
  <si>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</si>
  <si>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</si>
  <si>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</si>
  <si>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</si>
  <si>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</si>
  <si>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</si>
  <si>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</si>
  <si>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</si>
  <si>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</si>
  <si>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</si>
  <si>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</si>
  <si>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</si>
  <si>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</si>
  <si>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</si>
  <si>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</si>
  <si>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</si>
  <si>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</si>
  <si>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</si>
  <si>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</si>
  <si>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</si>
  <si>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</si>
  <si>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</si>
  <si>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</si>
  <si>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</si>
  <si>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</si>
  <si>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</si>
  <si>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</si>
  <si>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</si>
  <si>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</si>
  <si>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</si>
  <si>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</si>
  <si>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</si>
  <si>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</si>
  <si>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</si>
  <si>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</si>
  <si>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</si>
  <si>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</si>
  <si>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</si>
  <si>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</si>
  <si>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</si>
  <si>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</si>
  <si>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</si>
  <si>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</si>
  <si>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</si>
  <si>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</si>
  <si>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</si>
  <si>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</si>
  <si>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</si>
  <si>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</si>
  <si>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</si>
  <si>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</si>
  <si>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</si>
  <si>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</si>
  <si>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</si>
  <si>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</si>
  <si>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</si>
  <si>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</si>
  <si>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</si>
  <si>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</si>
  <si>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</si>
  <si>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</si>
  <si>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</si>
  <si>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</si>
  <si>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</si>
  <si>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</si>
  <si>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</si>
  <si>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</si>
  <si>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</si>
  <si>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</si>
  <si>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</si>
  <si>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</si>
  <si>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</si>
  <si>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</si>
  <si>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</si>
  <si>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</si>
  <si>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</si>
  <si>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</si>
  <si>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</si>
  <si>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</si>
  <si>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</si>
  <si>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</si>
  <si>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</si>
  <si>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</si>
  <si>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</si>
  <si>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</si>
  <si>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</si>
  <si>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</si>
  <si>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</si>
  <si>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</si>
  <si>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</si>
  <si>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</si>
  <si>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</si>
  <si>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</si>
  <si>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</si>
  <si>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</si>
  <si>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</si>
  <si>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</si>
  <si>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</si>
  <si>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</si>
  <si>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</si>
  <si>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</si>
  <si>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</si>
  <si>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</si>
  <si>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</si>
  <si>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</si>
  <si>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</si>
  <si>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</si>
  <si>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</si>
  <si>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</si>
  <si>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</si>
  <si>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</si>
  <si>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</si>
  <si>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</si>
  <si>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</si>
  <si>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</si>
  <si>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</si>
  <si>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</si>
  <si>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</si>
  <si>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</si>
  <si>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</si>
  <si>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</si>
  <si>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</si>
  <si>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</si>
  <si>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</si>
  <si>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</si>
  <si>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</si>
  <si>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</si>
  <si>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</si>
  <si>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</si>
  <si>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</si>
  <si>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</si>
  <si>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</si>
  <si>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</si>
  <si>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</si>
  <si>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</si>
  <si>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</si>
  <si>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</si>
  <si>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</si>
  <si>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</si>
  <si>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</si>
  <si>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</si>
  <si>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</si>
  <si>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</si>
  <si>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</si>
  <si>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</si>
  <si>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</si>
  <si>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</si>
  <si>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</si>
  <si>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</si>
  <si>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</si>
  <si>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</si>
  <si>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</si>
  <si>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</si>
  <si>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</si>
  <si>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</si>
  <si>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</si>
  <si>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</si>
  <si>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</si>
  <si>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</si>
  <si>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</si>
  <si>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</si>
  <si>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</si>
  <si>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</si>
  <si>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</si>
  <si>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</si>
  <si>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</si>
  <si>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</si>
  <si>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</si>
  <si>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</si>
  <si>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</si>
  <si>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</si>
  <si>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</si>
  <si>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</si>
  <si>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</si>
  <si>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</si>
  <si>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</si>
  <si>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</si>
  <si>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</si>
  <si>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</si>
  <si>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</si>
  <si>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</si>
  <si>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</si>
  <si>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</si>
  <si>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</si>
  <si>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</si>
  <si>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</si>
  <si>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</si>
  <si>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</si>
  <si>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</si>
  <si>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</si>
  <si>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</si>
  <si>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</si>
  <si>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</si>
  <si>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</si>
  <si>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</si>
  <si>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</si>
  <si>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</si>
  <si>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</si>
  <si>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</si>
  <si>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</si>
  <si>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</si>
  <si>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</si>
  <si>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</si>
  <si>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</si>
  <si>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</si>
  <si>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</si>
  <si>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</si>
  <si>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</si>
  <si>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</si>
  <si>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</si>
  <si>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</si>
  <si>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</si>
  <si>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</si>
  <si>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</si>
  <si>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</si>
  <si>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</si>
  <si>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</si>
  <si>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</si>
  <si>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</si>
  <si>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</si>
  <si>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</si>
  <si>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</si>
  <si>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</si>
  <si>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</si>
  <si>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</si>
  <si>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</si>
  <si>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</si>
  <si>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</si>
  <si>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</si>
  <si>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</si>
  <si>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</si>
  <si>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</si>
  <si>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</si>
  <si>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</si>
  <si>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</si>
  <si>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</si>
  <si>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</si>
  <si>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</si>
  <si>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</si>
  <si>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</si>
  <si>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</si>
  <si>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</si>
  <si>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</si>
  <si>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</si>
  <si>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</si>
  <si>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</si>
  <si>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</si>
  <si>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</si>
  <si>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</si>
  <si>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</si>
  <si>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</si>
  <si>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</si>
  <si>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</si>
  <si>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</si>
  <si>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</si>
  <si>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</si>
  <si>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</si>
  <si>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</si>
  <si>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</si>
  <si>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</si>
  <si>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</si>
  <si>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</si>
  <si>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</si>
  <si>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</si>
  <si>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</si>
  <si>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</si>
  <si>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</si>
  <si>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</si>
  <si>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</si>
  <si>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</si>
  <si>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</si>
  <si>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</si>
  <si>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</si>
  <si>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</si>
  <si>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</si>
  <si>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</si>
  <si>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</si>
  <si>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</si>
  <si>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</si>
  <si>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</si>
  <si>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</si>
  <si>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</si>
  <si>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</si>
  <si>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</si>
  <si>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</si>
  <si>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</si>
  <si>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</si>
  <si>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</si>
  <si>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</si>
  <si>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</si>
  <si>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</si>
  <si>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</si>
  <si>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</si>
  <si>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</si>
  <si>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</si>
  <si>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</si>
  <si>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</si>
  <si>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</si>
  <si>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</si>
  <si>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</si>
  <si>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</si>
  <si>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</si>
  <si>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</si>
  <si>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</si>
  <si>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</si>
  <si>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</si>
  <si>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</si>
  <si>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</si>
  <si>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</si>
  <si>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</si>
  <si>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</si>
  <si>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</si>
  <si>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</si>
  <si>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</si>
  <si>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</si>
  <si>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</si>
  <si>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</si>
  <si>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</si>
  <si>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</si>
  <si>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</si>
  <si>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</si>
  <si>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</si>
  <si>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</si>
  <si>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</si>
  <si>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</si>
  <si>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</si>
  <si>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</si>
  <si>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</si>
  <si>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</si>
  <si>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</si>
  <si>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</si>
  <si>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</si>
  <si>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</si>
  <si>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</si>
  <si>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</si>
  <si>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</si>
  <si>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</si>
  <si>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</si>
  <si>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</si>
  <si>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</si>
  <si>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</si>
  <si>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</si>
  <si>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</si>
  <si>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</si>
  <si>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</si>
  <si>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</si>
  <si>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</si>
  <si>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</si>
  <si>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</si>
  <si>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</si>
  <si>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</si>
  <si>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</si>
  <si>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</si>
  <si>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</si>
  <si>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</si>
  <si>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</si>
  <si>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</si>
  <si>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</si>
  <si>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</si>
  <si>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</si>
  <si>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</si>
  <si>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</si>
  <si>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</si>
  <si>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</si>
  <si>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</si>
  <si>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</si>
  <si>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</si>
  <si>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</si>
  <si>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</si>
  <si>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</si>
  <si>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</si>
  <si>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</si>
  <si>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</si>
  <si>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</si>
  <si>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</si>
  <si>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</si>
  <si>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</si>
  <si>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</si>
  <si>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</si>
  <si>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</si>
  <si>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</si>
  <si>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</si>
  <si>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</si>
  <si>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</si>
  <si>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</si>
  <si>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</si>
  <si>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</si>
  <si>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</si>
  <si>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</si>
  <si>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</si>
  <si>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</si>
  <si>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</si>
  <si>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</si>
  <si>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</si>
  <si>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</si>
  <si>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</si>
  <si>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</si>
  <si>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</si>
  <si>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</si>
  <si>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</si>
  <si>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</si>
  <si>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</si>
  <si>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</si>
  <si>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</si>
  <si>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</si>
  <si>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</si>
  <si>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</si>
  <si>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</si>
  <si>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</si>
  <si>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</si>
  <si>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</si>
  <si>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</si>
  <si>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</si>
  <si>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</si>
  <si>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</si>
  <si>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</si>
  <si>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</si>
  <si>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</si>
  <si>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</si>
  <si>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</si>
  <si>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</si>
  <si>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</si>
  <si>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</si>
  <si>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</si>
  <si>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</si>
  <si>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</si>
  <si>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</si>
  <si>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</si>
  <si>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</si>
  <si>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</si>
  <si>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</si>
  <si>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</si>
  <si>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</si>
  <si>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</si>
  <si>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</si>
  <si>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</si>
  <si>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</si>
  <si>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</si>
  <si>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</si>
  <si>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</si>
  <si>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</si>
  <si>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</si>
  <si>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</si>
  <si>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</si>
  <si>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</si>
  <si>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</si>
  <si>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</si>
  <si>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</si>
  <si>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</si>
  <si>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</si>
  <si>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</si>
  <si>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</si>
  <si>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</si>
  <si>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</si>
  <si>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</si>
  <si>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</si>
  <si>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</si>
  <si>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</si>
  <si>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</si>
  <si>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</si>
  <si>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</si>
  <si>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</si>
  <si>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</si>
  <si>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</si>
  <si>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</si>
  <si>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</si>
  <si>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</si>
  <si>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</si>
  <si>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</si>
  <si>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</si>
  <si>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</si>
  <si>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</si>
  <si>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</si>
  <si>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</si>
  <si>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</si>
  <si>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</si>
  <si>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</si>
  <si>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</si>
  <si>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</si>
  <si>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</si>
  <si>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</si>
  <si>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</si>
  <si>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</si>
  <si>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</si>
  <si>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</si>
  <si>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</si>
  <si>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</si>
  <si>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</si>
  <si>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</si>
  <si>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</si>
  <si>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</si>
  <si>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</si>
  <si>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</si>
  <si>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</si>
  <si>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</si>
  <si>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</si>
  <si>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</si>
  <si>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</si>
  <si>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</si>
  <si>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</si>
  <si>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</si>
  <si>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</si>
  <si>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</si>
  <si>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</si>
  <si>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</si>
  <si>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</si>
  <si>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</si>
  <si>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</si>
  <si>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</si>
  <si>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</si>
  <si>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</si>
  <si>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</si>
  <si>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</si>
  <si>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</si>
  <si>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</si>
  <si>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</si>
  <si>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</si>
  <si>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</si>
  <si>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</si>
  <si>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</si>
  <si>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</si>
  <si>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</si>
  <si>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</si>
  <si>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</si>
  <si>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</si>
  <si>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</si>
  <si>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</si>
  <si>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</si>
  <si>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</si>
  <si>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</si>
  <si>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</si>
  <si>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</si>
  <si>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</si>
  <si>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</si>
  <si>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</si>
  <si>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</si>
  <si>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</si>
  <si>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</si>
  <si>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</si>
  <si>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</si>
  <si>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</si>
  <si>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</si>
  <si>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</si>
  <si>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</si>
  <si>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</si>
  <si>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</si>
  <si>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</si>
  <si>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</si>
  <si>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</si>
  <si>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</si>
  <si>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</si>
  <si>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</si>
  <si>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</si>
  <si>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</si>
  <si>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</si>
  <si>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</si>
  <si>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</si>
  <si>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</si>
  <si>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</si>
  <si>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</si>
  <si>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</si>
  <si>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</si>
  <si>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</si>
  <si>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</si>
  <si>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</si>
  <si>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</si>
  <si>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</si>
  <si>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</si>
  <si>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</si>
  <si>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</si>
  <si>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</si>
  <si>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</si>
  <si>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</si>
  <si>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</si>
  <si>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</si>
  <si>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</si>
  <si>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</si>
  <si>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</si>
  <si>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</si>
  <si>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</si>
  <si>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</si>
  <si>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</si>
  <si>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</si>
  <si>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</si>
  <si>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</si>
  <si>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</si>
  <si>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</si>
  <si>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</si>
  <si>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</si>
  <si>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</si>
  <si>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</si>
  <si>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</si>
  <si>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</si>
  <si>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</si>
  <si>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</si>
  <si>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</si>
  <si>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</si>
  <si>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</si>
  <si>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</si>
  <si>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</si>
  <si>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</si>
  <si>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</si>
  <si>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</si>
  <si>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</si>
  <si>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</si>
  <si>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</si>
  <si>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</si>
  <si>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</si>
  <si>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</si>
  <si>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</si>
  <si>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</si>
  <si>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</si>
  <si>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</si>
  <si>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</si>
  <si>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</si>
  <si>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</si>
  <si>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</si>
  <si>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</si>
  <si>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</si>
  <si>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</si>
  <si>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</si>
  <si>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</si>
  <si>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</si>
  <si>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</si>
  <si>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</si>
  <si>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</si>
  <si>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</si>
  <si>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</si>
  <si>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</si>
  <si>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</si>
  <si>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</si>
  <si>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</si>
  <si>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</si>
  <si>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</si>
  <si>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</si>
  <si>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</si>
  <si>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</si>
  <si>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</si>
  <si>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</si>
  <si>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</si>
  <si>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</si>
  <si>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</si>
  <si>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</si>
  <si>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</si>
  <si>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</si>
  <si>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</si>
  <si>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</si>
  <si>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</si>
  <si>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</si>
  <si>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</si>
  <si>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</si>
  <si>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</si>
  <si>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</si>
  <si>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</si>
  <si>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</si>
  <si>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</si>
  <si>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</si>
  <si>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</si>
  <si>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</si>
  <si>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</si>
  <si>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</si>
  <si>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</si>
  <si>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</si>
  <si>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</si>
  <si>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</si>
  <si>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</si>
  <si>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</si>
  <si>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</si>
  <si>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</si>
  <si>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</si>
  <si>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</si>
  <si>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</si>
  <si>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</si>
  <si>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</si>
  <si>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</si>
  <si>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</si>
  <si>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</si>
  <si>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</si>
  <si>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</si>
  <si>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</si>
  <si>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</si>
  <si>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</si>
  <si>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</si>
  <si>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</si>
  <si>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</si>
  <si>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</si>
  <si>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</si>
  <si>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</si>
  <si>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</si>
  <si>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</si>
  <si>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</si>
  <si>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</si>
  <si>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</si>
  <si>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</si>
  <si>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</si>
  <si>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</si>
  <si>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</si>
  <si>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</si>
  <si>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</si>
  <si>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</si>
  <si>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</si>
  <si>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</si>
  <si>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</si>
  <si>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</si>
  <si>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</si>
  <si>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</si>
  <si>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</si>
  <si>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</si>
  <si>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</si>
  <si>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</si>
  <si>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</si>
  <si>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</si>
  <si>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</si>
  <si>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</si>
  <si>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</si>
  <si>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</si>
  <si>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</si>
  <si>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</si>
  <si>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</si>
  <si>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</si>
  <si>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</si>
  <si>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</si>
  <si>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</si>
  <si>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</si>
  <si>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</si>
  <si>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</si>
  <si>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</si>
  <si>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</si>
  <si>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</si>
  <si>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</si>
  <si>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</si>
  <si>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</si>
  <si>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</si>
  <si>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</si>
  <si>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</si>
  <si>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</si>
  <si>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</si>
  <si>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</si>
  <si>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</si>
  <si>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</si>
  <si>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</si>
  <si>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</si>
  <si>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</si>
  <si>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</si>
  <si>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</si>
  <si>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</si>
  <si>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</si>
  <si>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</si>
  <si>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</si>
  <si>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</si>
  <si>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</si>
  <si>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</si>
  <si>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</si>
  <si>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</si>
  <si>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</si>
  <si>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</si>
  <si>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</si>
  <si>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</si>
  <si>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</si>
  <si>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</si>
  <si>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</si>
  <si>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</si>
  <si>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</si>
  <si>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</si>
  <si>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</si>
  <si>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</si>
  <si>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</si>
  <si>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</si>
  <si>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</si>
  <si>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</si>
  <si>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</si>
  <si>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</si>
  <si>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</si>
  <si>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</si>
  <si>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</si>
  <si>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</si>
  <si>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</si>
  <si>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</si>
  <si>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</si>
  <si>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</si>
  <si>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</si>
  <si>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</si>
  <si>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</si>
  <si>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</si>
  <si>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</si>
  <si>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</si>
  <si>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</si>
  <si>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</si>
  <si>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</si>
  <si>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</si>
  <si>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</si>
  <si>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</si>
  <si>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</si>
  <si>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</si>
  <si>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</si>
  <si>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</si>
  <si>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</si>
  <si>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</si>
  <si>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</si>
  <si>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</si>
  <si>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</si>
  <si>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</si>
  <si>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</si>
  <si>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</si>
  <si>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</si>
  <si>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</si>
  <si>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</si>
  <si>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</si>
  <si>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</si>
  <si>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</si>
  <si>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</si>
  <si>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</si>
  <si>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</si>
  <si>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</si>
  <si>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</si>
  <si>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</si>
  <si>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</si>
  <si>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</si>
  <si>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</si>
  <si>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</si>
  <si>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</si>
  <si>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</si>
  <si>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</si>
  <si>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</si>
  <si>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</si>
  <si>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</si>
  <si>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</si>
  <si>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</si>
  <si>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</si>
  <si>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</si>
  <si>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</si>
  <si>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</si>
  <si>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</si>
  <si>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</si>
  <si>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</si>
  <si>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</si>
  <si>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</si>
  <si>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</si>
  <si>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</si>
  <si>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</si>
  <si>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</si>
  <si>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</si>
  <si>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</si>
  <si>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</si>
  <si>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</si>
  <si>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</si>
  <si>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</si>
  <si>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</si>
  <si>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</si>
  <si>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</si>
  <si>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</si>
  <si>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</si>
  <si>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</si>
  <si>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</si>
  <si>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</si>
  <si>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</si>
  <si>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</si>
  <si>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</si>
  <si>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</si>
  <si>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</si>
  <si>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</si>
  <si>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</si>
  <si>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</si>
  <si>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</si>
  <si>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</si>
  <si>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</si>
  <si>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</si>
  <si>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</si>
  <si>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</si>
  <si>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</si>
  <si>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</si>
  <si>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</si>
  <si>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</si>
  <si>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</si>
  <si>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</si>
  <si>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</si>
  <si>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</si>
  <si>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</si>
  <si>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</si>
  <si>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</si>
  <si>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</si>
  <si>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</si>
  <si>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</si>
  <si>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</si>
  <si>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</si>
  <si>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</si>
  <si>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</si>
  <si>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</si>
  <si>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</si>
  <si>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</si>
  <si>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</si>
  <si>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</si>
  <si>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</si>
  <si>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</si>
  <si>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</si>
  <si>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</si>
  <si>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</si>
  <si>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</si>
  <si>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</si>
  <si>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</si>
  <si>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</si>
  <si>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</si>
  <si>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</si>
  <si>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</si>
  <si>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</si>
  <si>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</si>
  <si>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</si>
  <si>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</si>
  <si>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</si>
  <si>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</si>
  <si>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</si>
  <si>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</si>
  <si>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</si>
  <si>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</si>
  <si>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</si>
  <si>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</si>
  <si>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</si>
  <si>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</si>
  <si>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</si>
  <si>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</si>
  <si>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</si>
  <si>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</si>
  <si>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</si>
  <si>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</si>
  <si>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</si>
  <si>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</si>
  <si>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</si>
  <si>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</si>
  <si>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</si>
  <si>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</si>
  <si>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</si>
  <si>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</si>
  <si>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</si>
  <si>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</si>
  <si>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</si>
  <si>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</si>
  <si>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</si>
  <si>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</si>
  <si>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</si>
  <si>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</si>
  <si>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</si>
  <si>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</si>
  <si>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</si>
  <si>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</si>
  <si>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</si>
  <si>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</si>
  <si>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</si>
  <si>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</si>
  <si>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</si>
  <si>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</si>
  <si>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</si>
  <si>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</si>
  <si>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</si>
  <si>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</si>
  <si>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</si>
  <si>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</si>
  <si>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</si>
  <si>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</si>
  <si>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</si>
  <si>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</si>
  <si>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</si>
  <si>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</si>
  <si>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</si>
  <si>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</si>
  <si>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</si>
  <si>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</si>
  <si>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</si>
  <si>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</si>
  <si>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</si>
  <si>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</si>
  <si>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</si>
  <si>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</si>
  <si>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</si>
  <si>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</si>
  <si>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</si>
  <si>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</si>
  <si>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</si>
  <si>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</si>
  <si>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</si>
  <si>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</si>
  <si>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</si>
  <si>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</si>
  <si>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</si>
  <si>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</si>
  <si>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</si>
  <si>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</si>
  <si>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</si>
  <si>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</si>
  <si>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</si>
  <si>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</si>
  <si>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</si>
  <si>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</si>
  <si>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</si>
  <si>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</si>
  <si>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</si>
  <si>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</si>
  <si>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</si>
  <si>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</si>
  <si>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</si>
  <si>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</si>
  <si>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</si>
  <si>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</si>
  <si>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</si>
  <si>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</si>
  <si>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</si>
  <si>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</si>
  <si>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</si>
  <si>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</si>
  <si>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</si>
  <si>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</si>
  <si>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</si>
  <si>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</si>
  <si>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</si>
  <si>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</si>
  <si>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</si>
  <si>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</si>
  <si>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</si>
  <si>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</si>
  <si>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</si>
  <si>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</si>
  <si>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</si>
  <si>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</si>
  <si>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</si>
  <si>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</si>
  <si>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</si>
  <si>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</si>
  <si>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</si>
  <si>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</si>
  <si>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</si>
  <si>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</si>
  <si>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</si>
  <si>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</si>
  <si>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</si>
  <si>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</si>
  <si>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</si>
  <si>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</si>
  <si>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</si>
  <si>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</si>
  <si>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</si>
  <si>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</si>
  <si>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</si>
  <si>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</si>
  <si>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</si>
  <si>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</si>
  <si>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</si>
  <si>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</si>
  <si>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</si>
  <si>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</si>
  <si>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</si>
  <si>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</si>
  <si>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</si>
  <si>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</si>
  <si>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</si>
  <si>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</si>
  <si>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</si>
  <si>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</si>
  <si>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</si>
  <si>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</si>
  <si>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</si>
  <si>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</si>
  <si>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</si>
  <si>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</si>
  <si>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</si>
  <si>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</si>
  <si>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</si>
  <si>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</si>
  <si>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</si>
  <si>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</si>
  <si>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</si>
  <si>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</si>
  <si>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</si>
  <si>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</si>
  <si>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</si>
  <si>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</si>
  <si>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</si>
  <si>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</si>
  <si>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</si>
  <si>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</si>
  <si>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</si>
  <si>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</si>
  <si>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</si>
  <si>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</si>
  <si>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</si>
  <si>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</si>
  <si>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</si>
  <si>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</si>
  <si>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</si>
  <si>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</si>
  <si>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</si>
  <si>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</si>
  <si>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</si>
  <si>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</si>
  <si>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</si>
  <si>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</si>
  <si>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</si>
  <si>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</si>
  <si>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</si>
  <si>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</si>
  <si>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</si>
  <si>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</si>
  <si>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</si>
  <si>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</si>
  <si>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</si>
  <si>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</si>
  <si>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</si>
  <si>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</si>
  <si>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</si>
  <si>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</si>
  <si>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</si>
  <si>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</si>
  <si>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</si>
  <si>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</si>
  <si>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</si>
  <si>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</si>
  <si>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</si>
  <si>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</si>
  <si>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</si>
  <si>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</si>
  <si>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</si>
  <si>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</si>
  <si>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</si>
  <si>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</si>
  <si>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</si>
  <si>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</si>
  <si>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</si>
  <si>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</si>
  <si>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</si>
  <si>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</si>
  <si>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</si>
  <si>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</si>
  <si>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</si>
  <si>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</si>
  <si>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</si>
  <si>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</si>
  <si>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</si>
  <si>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</si>
  <si>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</si>
  <si>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</si>
  <si>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</si>
  <si>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</si>
  <si>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</si>
  <si>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</si>
  <si>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</si>
  <si>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</si>
  <si>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</si>
  <si>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</si>
  <si>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</si>
  <si>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</si>
  <si>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</si>
  <si>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</si>
  <si>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</si>
  <si>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</si>
  <si>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</si>
  <si>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</si>
  <si>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</si>
  <si>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</si>
  <si>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</si>
  <si>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</si>
  <si>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</si>
  <si>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</si>
  <si>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</si>
  <si>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</si>
  <si>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</si>
  <si>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</si>
  <si>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</si>
  <si>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</si>
  <si>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</si>
  <si>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</si>
  <si>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</si>
  <si>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</si>
  <si>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</si>
  <si>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</si>
  <si>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</si>
  <si>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</si>
  <si>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</si>
  <si>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</si>
  <si>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</si>
  <si>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</si>
  <si>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</si>
  <si>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</si>
  <si>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</si>
  <si>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</si>
  <si>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</si>
  <si>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</si>
  <si>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</si>
  <si>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</si>
  <si>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</si>
  <si>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</si>
  <si>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</si>
  <si>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</si>
  <si>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</si>
  <si>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</si>
  <si>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</si>
  <si>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</si>
  <si>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</si>
  <si>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</si>
  <si>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</si>
  <si>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</si>
  <si>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</si>
  <si>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</si>
  <si>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</si>
  <si>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</si>
  <si>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</si>
  <si>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</si>
  <si>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</si>
  <si>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</si>
  <si>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</si>
  <si>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</si>
  <si>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</si>
  <si>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</si>
  <si>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</si>
  <si>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</si>
  <si>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</si>
  <si>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</si>
  <si>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</si>
  <si>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</si>
  <si>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</si>
  <si>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</si>
  <si>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</si>
  <si>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</si>
  <si>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</si>
  <si>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</si>
  <si>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</si>
  <si>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</si>
  <si>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</si>
  <si>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</si>
  <si>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</si>
  <si>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</si>
  <si>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</si>
  <si>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</si>
  <si>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</si>
  <si>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</si>
  <si>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</si>
  <si>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</si>
  <si>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</si>
  <si>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</si>
  <si>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</si>
  <si>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</si>
  <si>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</si>
  <si>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</si>
  <si>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</si>
  <si>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</si>
  <si>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</si>
  <si>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</si>
  <si>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</si>
  <si>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</si>
  <si>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</si>
  <si>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</si>
  <si>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</si>
  <si>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</si>
  <si>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</si>
  <si>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</si>
  <si>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</si>
  <si>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</si>
  <si>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</si>
  <si>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</si>
  <si>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</si>
  <si>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</si>
  <si>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</si>
  <si>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</si>
  <si>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</si>
  <si>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</si>
  <si>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</si>
  <si>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</si>
  <si>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</si>
  <si>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</si>
  <si>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</si>
  <si>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</si>
  <si>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</si>
  <si>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</si>
  <si>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</si>
  <si>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</si>
  <si>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</si>
  <si>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</si>
  <si>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</si>
  <si>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</si>
  <si>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</si>
  <si>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</si>
  <si>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</si>
  <si>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</si>
  <si>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</si>
  <si>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</si>
  <si>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</si>
  <si>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</si>
  <si>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</si>
  <si>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</si>
  <si>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</si>
  <si>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</si>
  <si>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</si>
  <si>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</si>
  <si>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</si>
  <si>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</si>
  <si>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</si>
  <si>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</si>
  <si>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</si>
  <si>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</si>
  <si>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</si>
  <si>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</si>
  <si>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</si>
  <si>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</si>
  <si>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</si>
  <si>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</si>
  <si>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</si>
  <si>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</si>
  <si>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</si>
  <si>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</si>
  <si>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</si>
  <si>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</si>
  <si>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</si>
  <si>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</si>
  <si>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</si>
  <si>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</si>
  <si>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</si>
  <si>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</si>
  <si>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</si>
  <si>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</si>
  <si>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</si>
  <si>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</si>
  <si>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</si>
  <si>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</si>
  <si>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</si>
  <si>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</si>
  <si>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</si>
  <si>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</si>
  <si>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</si>
  <si>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</si>
  <si>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</si>
  <si>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</si>
  <si>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</si>
  <si>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</si>
  <si>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</si>
  <si>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</si>
  <si>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</si>
  <si>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</si>
  <si>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</si>
  <si>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</si>
  <si>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</si>
  <si>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</si>
  <si>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</si>
  <si>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</si>
  <si>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</si>
  <si>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</si>
  <si>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</si>
  <si>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</si>
  <si>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</si>
  <si>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</si>
  <si>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</si>
  <si>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</si>
  <si>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</si>
  <si>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</si>
  <si>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</si>
  <si>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</si>
  <si>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</si>
  <si>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</si>
  <si>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</si>
  <si>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</si>
  <si>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</si>
  <si>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</si>
  <si>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</si>
  <si>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</si>
  <si>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</si>
  <si>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</si>
  <si>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</si>
  <si>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</si>
  <si>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</si>
  <si>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</si>
  <si>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</si>
  <si>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</si>
  <si>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</si>
  <si>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</si>
  <si>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</si>
  <si>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</si>
  <si>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</si>
  <si>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</si>
  <si>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</si>
  <si>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</si>
  <si>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</si>
  <si>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</si>
  <si>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</si>
  <si>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</si>
  <si>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</si>
  <si>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</si>
  <si>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</si>
  <si>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</si>
  <si>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</si>
  <si>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</si>
  <si>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</si>
  <si>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</si>
  <si>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</si>
  <si>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</si>
  <si>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</si>
  <si>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</si>
  <si>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</si>
  <si>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</si>
  <si>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</si>
  <si>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</si>
  <si>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</si>
  <si>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</si>
  <si>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</si>
  <si>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</si>
  <si>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</si>
  <si>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</si>
  <si>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</si>
  <si>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</si>
  <si>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</si>
  <si>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</si>
  <si>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</si>
  <si>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</si>
  <si>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</si>
  <si>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</si>
  <si>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</si>
  <si>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</si>
  <si>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</si>
  <si>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</si>
  <si>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</si>
  <si>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</si>
  <si>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</si>
  <si>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</si>
  <si>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</si>
  <si>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</si>
  <si>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</si>
  <si>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</si>
  <si>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</si>
  <si>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</si>
  <si>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</si>
  <si>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</si>
  <si>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</si>
  <si>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</si>
  <si>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</si>
  <si>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</si>
  <si>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</si>
  <si>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</si>
  <si>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</si>
  <si>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</si>
  <si>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</si>
  <si>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</si>
  <si>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</si>
  <si>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</si>
  <si>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</si>
  <si>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</si>
  <si>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</si>
  <si>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</si>
  <si>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</si>
  <si>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</si>
  <si>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</si>
  <si>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</si>
  <si>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</si>
  <si>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</si>
  <si>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</si>
  <si>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</si>
  <si>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</si>
  <si>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</si>
  <si>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</si>
  <si>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</si>
  <si>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</si>
  <si>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</si>
  <si>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</si>
  <si>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</si>
  <si>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</si>
  <si>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</si>
  <si>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</si>
  <si>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</si>
  <si>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</si>
  <si>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</si>
  <si>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</si>
  <si>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</si>
  <si>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</si>
  <si>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</si>
  <si>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</si>
  <si>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</si>
  <si>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</si>
  <si>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</si>
  <si>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</si>
  <si>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</si>
  <si>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</si>
  <si>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</si>
  <si>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</si>
  <si>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</si>
  <si>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</si>
  <si>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</si>
  <si>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</si>
  <si>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</si>
  <si>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</si>
  <si>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</si>
  <si>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</si>
  <si>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</si>
  <si>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</si>
  <si>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</si>
  <si>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</si>
  <si>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</si>
  <si>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</si>
  <si>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</si>
  <si>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</si>
  <si>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</si>
  <si>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</si>
  <si>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</si>
  <si>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</si>
  <si>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</si>
  <si>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</si>
  <si>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</si>
  <si>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</si>
  <si>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</si>
  <si>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</si>
  <si>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</si>
  <si>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</si>
  <si>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</si>
  <si>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</si>
  <si>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</si>
  <si>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</si>
  <si>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</si>
  <si>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</si>
  <si>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</si>
  <si>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</si>
  <si>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</si>
  <si>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</si>
  <si>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</si>
  <si>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</si>
  <si>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</si>
  <si>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</si>
  <si>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</si>
  <si>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</si>
  <si>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</si>
  <si>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</si>
  <si>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</si>
  <si>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</si>
  <si>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</si>
  <si>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</si>
  <si>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</si>
  <si>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</si>
  <si>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</si>
  <si>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</si>
  <si>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</si>
  <si>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</si>
  <si>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</si>
  <si>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</si>
  <si>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</si>
  <si>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</si>
  <si>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</si>
  <si>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</si>
  <si>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</si>
  <si>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</si>
  <si>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</si>
  <si>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</si>
  <si>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</si>
  <si>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</si>
  <si>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</si>
  <si>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</si>
  <si>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</si>
  <si>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</si>
  <si>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</si>
  <si>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</si>
  <si>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</si>
  <si>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</si>
  <si>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</si>
  <si>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</si>
  <si>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</si>
  <si>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</si>
  <si>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</si>
  <si>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</si>
  <si>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</si>
  <si>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</si>
  <si>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</si>
  <si>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</si>
  <si>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</si>
  <si>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</si>
  <si>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</si>
  <si>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</si>
  <si>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</si>
  <si>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</si>
  <si>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</si>
  <si>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</si>
  <si>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</si>
  <si>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</si>
  <si>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</si>
  <si>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</si>
  <si>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</si>
  <si>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</si>
  <si>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</si>
  <si>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</si>
  <si>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</si>
  <si>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</si>
  <si>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</si>
  <si>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</si>
  <si>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</si>
  <si>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</si>
  <si>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</si>
  <si>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</si>
  <si>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</si>
  <si>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</si>
  <si>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</si>
  <si>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</si>
  <si>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</si>
  <si>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</si>
  <si>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</si>
  <si>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</si>
  <si>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</si>
  <si>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</si>
  <si>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</si>
  <si>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</si>
  <si>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</si>
  <si>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</si>
  <si>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</si>
  <si>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</si>
  <si>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</si>
  <si>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</si>
  <si>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</si>
  <si>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</si>
  <si>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</si>
  <si>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</si>
  <si>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</si>
  <si>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</si>
  <si>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</si>
  <si>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</si>
  <si>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</si>
  <si>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</si>
  <si>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</si>
  <si>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</si>
  <si>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</si>
  <si>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</si>
  <si>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</si>
  <si>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</si>
  <si>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</si>
  <si>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</si>
  <si>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</si>
  <si>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</si>
  <si>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</si>
  <si>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</si>
  <si>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</si>
  <si>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</si>
  <si>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</si>
  <si>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</si>
  <si>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</si>
  <si>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</si>
  <si>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</si>
  <si>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</si>
  <si>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</si>
  <si>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</si>
  <si>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</si>
  <si>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</si>
  <si>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</si>
  <si>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</si>
  <si>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</si>
  <si>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</si>
  <si>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</si>
  <si>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</si>
  <si>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</si>
  <si>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</si>
  <si>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</si>
  <si>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</si>
  <si>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</si>
  <si>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</si>
  <si>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</si>
  <si>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</si>
  <si>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</si>
  <si>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</si>
  <si>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</si>
  <si>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</si>
  <si>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</si>
  <si>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</si>
  <si>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</si>
  <si>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</si>
  <si>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</si>
  <si>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</si>
  <si>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</si>
  <si>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</si>
  <si>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</si>
  <si>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</si>
  <si>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</si>
  <si>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</si>
  <si>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</si>
  <si>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</si>
  <si>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</si>
  <si>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</si>
  <si>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</si>
  <si>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</si>
  <si>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</si>
  <si>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</si>
  <si>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</si>
  <si>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</si>
  <si>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</si>
  <si>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</si>
  <si>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</si>
  <si>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</si>
  <si>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</si>
  <si>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</si>
  <si>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</si>
  <si>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</si>
  <si>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</si>
  <si>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</si>
  <si>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</si>
  <si>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</si>
  <si>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</si>
  <si>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</si>
  <si>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</si>
  <si>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</si>
  <si>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</si>
  <si>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</si>
  <si>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</si>
  <si>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</si>
  <si>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</si>
  <si>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</si>
  <si>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</si>
  <si>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</si>
  <si>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</si>
  <si>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</si>
  <si>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</si>
  <si>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</si>
  <si>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</si>
  <si>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</si>
  <si>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</si>
  <si>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</si>
  <si>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</si>
  <si>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</si>
  <si>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</si>
  <si>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</si>
  <si>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</si>
  <si>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</si>
  <si>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</si>
  <si>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</si>
  <si>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</si>
  <si>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</si>
  <si>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</si>
  <si>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</si>
  <si>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</si>
  <si>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</si>
  <si>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</si>
  <si>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</si>
  <si>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</si>
  <si>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</si>
  <si>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</si>
  <si>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</si>
  <si>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</si>
  <si>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</si>
  <si>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</si>
  <si>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</si>
  <si>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</si>
  <si>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</si>
  <si>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</si>
  <si>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</si>
  <si>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</si>
  <si>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</si>
  <si>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</si>
  <si>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</si>
  <si>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</si>
  <si>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</si>
  <si>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</si>
  <si>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</si>
  <si>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</si>
  <si>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</si>
  <si>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</si>
  <si>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</si>
  <si>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</si>
  <si>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</si>
  <si>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</si>
  <si>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</si>
  <si>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</si>
  <si>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</si>
  <si>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</si>
  <si>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</si>
  <si>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</si>
  <si>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</si>
  <si>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</si>
  <si>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</si>
  <si>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</si>
  <si>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</si>
  <si>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</si>
  <si>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</si>
  <si>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</si>
  <si>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</si>
  <si>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</si>
  <si>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</si>
  <si>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</si>
  <si>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</si>
  <si>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</si>
  <si>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</si>
  <si>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</si>
  <si>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</si>
  <si>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</si>
  <si>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</si>
  <si>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</si>
  <si>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</si>
  <si>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</si>
  <si>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</si>
  <si>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</si>
  <si>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</si>
  <si>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</si>
  <si>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</si>
  <si>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</si>
  <si>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</si>
  <si>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</si>
  <si>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</si>
  <si>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</si>
  <si>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</si>
  <si>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</si>
  <si>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</si>
  <si>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</si>
  <si>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</si>
  <si>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</si>
  <si>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</si>
  <si>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</si>
  <si>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</si>
  <si>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</si>
  <si>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</si>
  <si>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</si>
  <si>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</si>
  <si>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</si>
  <si>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</si>
  <si>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</si>
  <si>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</si>
  <si>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</si>
  <si>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</si>
  <si>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</si>
  <si>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</si>
  <si>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</si>
  <si>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</si>
  <si>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</si>
  <si>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</si>
  <si>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</si>
  <si>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</si>
  <si>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</si>
  <si>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</si>
  <si>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</si>
  <si>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</si>
  <si>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</si>
  <si>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</si>
  <si>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</si>
  <si>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</si>
  <si>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</si>
  <si>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</si>
  <si>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</si>
  <si>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</si>
  <si>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</si>
  <si>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</si>
  <si>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</si>
  <si>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</si>
  <si>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</si>
  <si>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</si>
  <si>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</si>
  <si>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</si>
  <si>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</si>
  <si>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</si>
  <si>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</si>
  <si>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</si>
  <si>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</si>
  <si>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</si>
  <si>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</si>
  <si>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</si>
  <si>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</si>
  <si>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</si>
  <si>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</si>
  <si>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</si>
  <si>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</si>
  <si>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</si>
  <si>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</si>
  <si>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</si>
  <si>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</si>
  <si>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</si>
  <si>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</si>
  <si>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</si>
  <si>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</si>
  <si>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</si>
  <si>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</si>
  <si>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</si>
  <si>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</si>
  <si>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</si>
  <si>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</si>
  <si>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</si>
  <si>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</si>
  <si>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</si>
  <si>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</si>
  <si>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</si>
  <si>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</si>
  <si>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</si>
  <si>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</si>
  <si>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</si>
  <si>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</si>
  <si>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</si>
  <si>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</si>
  <si>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</si>
  <si>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</si>
  <si>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</si>
  <si>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</si>
  <si>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</si>
  <si>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</si>
  <si>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</si>
  <si>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</si>
  <si>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</si>
  <si>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</si>
  <si>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</si>
  <si>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</si>
  <si>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</si>
  <si>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</si>
  <si>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</si>
  <si>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</si>
  <si>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</si>
  <si>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</si>
  <si>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</si>
  <si>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</si>
  <si>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</si>
  <si>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</si>
  <si>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</si>
  <si>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</si>
  <si>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</si>
  <si>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</si>
  <si>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</si>
  <si>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</si>
  <si>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</si>
  <si>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</si>
  <si>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</si>
  <si>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</si>
  <si>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</si>
  <si>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</si>
  <si>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</si>
  <si>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</si>
  <si>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</si>
  <si>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</si>
  <si>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</si>
  <si>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</si>
  <si>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</si>
  <si>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</si>
  <si>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</si>
  <si>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</si>
  <si>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</si>
  <si>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</si>
  <si>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</si>
  <si>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</si>
  <si>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</si>
  <si>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</si>
  <si>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</si>
  <si>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</si>
  <si>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</si>
  <si>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</si>
  <si>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</si>
  <si>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</si>
  <si>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</si>
  <si>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</si>
  <si>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</si>
  <si>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</si>
  <si>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</si>
  <si>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</si>
  <si>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</si>
  <si>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</si>
  <si>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</si>
  <si>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</si>
  <si>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</si>
  <si>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</si>
  <si>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</si>
  <si>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</si>
  <si>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</si>
  <si>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</si>
  <si>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</si>
  <si>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</si>
  <si>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</si>
  <si>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</si>
  <si>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</si>
  <si>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</si>
  <si>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</si>
  <si>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</si>
  <si>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</si>
  <si>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</si>
  <si>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</si>
  <si>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</si>
  <si>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</si>
  <si>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</si>
  <si>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</si>
  <si>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</si>
  <si>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</si>
  <si>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</si>
  <si>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</si>
  <si>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</si>
  <si>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</si>
  <si>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</si>
  <si>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</si>
  <si>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</si>
  <si>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</si>
  <si>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</si>
  <si>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</si>
  <si>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</si>
  <si>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</si>
  <si>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</si>
  <si>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</si>
  <si>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</si>
  <si>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</si>
  <si>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</si>
  <si>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</si>
  <si>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</si>
  <si>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</si>
  <si>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</si>
  <si>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</si>
  <si>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</si>
  <si>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</si>
  <si>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</si>
  <si>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</si>
  <si>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</si>
  <si>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</si>
  <si>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</si>
  <si>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</si>
  <si>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</si>
  <si>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</si>
  <si>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</si>
  <si>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</si>
  <si>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</si>
  <si>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</si>
  <si>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</si>
  <si>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</si>
  <si>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</si>
  <si>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</si>
  <si>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</si>
  <si>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</si>
  <si>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</si>
  <si>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</si>
  <si>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</si>
  <si>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</si>
  <si>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</si>
  <si>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</si>
  <si>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</si>
  <si>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</si>
  <si>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</si>
  <si>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</si>
  <si>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</si>
  <si>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</si>
  <si>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</si>
  <si>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</si>
  <si>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</si>
  <si>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</si>
  <si>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</si>
  <si>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</si>
  <si>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</si>
  <si>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</si>
  <si>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</si>
  <si>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</si>
  <si>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</si>
  <si>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</si>
  <si>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</si>
  <si>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</si>
  <si>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</si>
  <si>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</si>
  <si>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</si>
  <si>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</si>
  <si>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</si>
  <si>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</si>
  <si>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</si>
  <si>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</si>
  <si>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</si>
  <si>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</si>
  <si>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</si>
  <si>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</si>
  <si>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</si>
  <si>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</si>
  <si>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</si>
  <si>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</si>
  <si>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</si>
  <si>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</si>
  <si>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</si>
  <si>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</si>
  <si>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</si>
  <si>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</si>
  <si>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</si>
  <si>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</si>
  <si>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</si>
  <si>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</si>
  <si>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</si>
  <si>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</si>
  <si>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</si>
  <si>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</si>
  <si>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</si>
  <si>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</si>
  <si>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</si>
  <si>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</si>
  <si>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</si>
  <si>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</si>
  <si>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</si>
  <si>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</si>
  <si>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</si>
  <si>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</si>
  <si>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</si>
  <si>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</si>
  <si>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</si>
  <si>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</si>
  <si>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</si>
  <si>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</si>
  <si>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</si>
  <si>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</si>
  <si>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</si>
  <si>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</si>
  <si>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</si>
  <si>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</si>
  <si>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</si>
  <si>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</si>
  <si>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</si>
  <si>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</si>
  <si>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</si>
  <si>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</si>
  <si>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</si>
  <si>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</si>
  <si>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</si>
  <si>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</si>
  <si>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</si>
  <si>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</si>
  <si>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</si>
  <si>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</si>
  <si>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</si>
  <si>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</si>
  <si>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</si>
  <si>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</si>
  <si>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</si>
  <si>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</si>
  <si>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</si>
  <si>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</si>
  <si>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</si>
  <si>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</si>
  <si>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</si>
  <si>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</si>
  <si>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</si>
  <si>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</si>
  <si>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</si>
  <si>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</si>
  <si>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</si>
  <si>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</si>
  <si>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</si>
  <si>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</si>
  <si>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</si>
  <si>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</si>
  <si>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</si>
  <si>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</si>
  <si>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</si>
  <si>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</si>
  <si>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</si>
  <si>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</si>
  <si>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</si>
  <si>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</si>
  <si>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</si>
  <si>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</si>
  <si>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</si>
  <si>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</si>
  <si>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</si>
  <si>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</si>
  <si>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</si>
  <si>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</si>
  <si>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</si>
  <si>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</si>
  <si>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</si>
  <si>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</si>
  <si>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</si>
  <si>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</si>
  <si>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</si>
  <si>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</si>
  <si>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</si>
  <si>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</si>
  <si>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</si>
  <si>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</si>
  <si>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</si>
  <si>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</si>
  <si>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</si>
  <si>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</si>
  <si>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</si>
  <si>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</si>
  <si>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</si>
  <si>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</si>
  <si>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</si>
  <si>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</si>
  <si>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</si>
  <si>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</si>
  <si>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</si>
  <si>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</si>
  <si>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</si>
  <si>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</si>
  <si>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</si>
  <si>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</si>
  <si>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</si>
  <si>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</si>
  <si>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</si>
  <si>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</si>
  <si>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</si>
  <si>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</si>
  <si>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</si>
  <si>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</si>
  <si>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</si>
  <si>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</si>
  <si>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</si>
  <si>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</si>
  <si>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</si>
  <si>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</si>
  <si>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</si>
  <si>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</si>
  <si>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</si>
  <si>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</si>
  <si>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</si>
  <si>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</si>
  <si>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</si>
  <si>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</si>
  <si>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</si>
  <si>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</si>
  <si>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</si>
  <si>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</si>
  <si>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</si>
  <si>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</si>
  <si>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</si>
  <si>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</si>
  <si>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</si>
  <si>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</si>
  <si>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</si>
  <si>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</si>
  <si>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</si>
  <si>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</si>
  <si>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</si>
  <si>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</si>
  <si>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</si>
  <si>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</si>
  <si>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</si>
  <si>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</si>
  <si>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</si>
  <si>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</si>
  <si>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</si>
  <si>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</si>
  <si>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</si>
  <si>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</si>
  <si>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</si>
  <si>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</si>
  <si>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</si>
  <si>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</si>
  <si>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</si>
  <si>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</si>
  <si>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</si>
  <si>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</si>
  <si>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</si>
  <si>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</si>
  <si>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</si>
  <si>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</si>
  <si>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</si>
  <si>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</si>
  <si>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</si>
  <si>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</si>
  <si>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</si>
  <si>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</si>
  <si>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</si>
  <si>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</si>
  <si>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</si>
  <si>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</si>
  <si>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</si>
  <si>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</si>
  <si>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</si>
  <si>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</si>
  <si>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</si>
  <si>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</si>
  <si>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</si>
  <si>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</si>
  <si>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</si>
  <si>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</si>
  <si>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</si>
  <si>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</si>
  <si>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</si>
  <si>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</si>
  <si>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</si>
  <si>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</si>
  <si>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</si>
  <si>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</si>
  <si>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</si>
  <si>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</si>
  <si>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</si>
  <si>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</si>
  <si>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</si>
  <si>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</si>
  <si>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</si>
  <si>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</si>
  <si>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</si>
  <si>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</si>
  <si>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</si>
  <si>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</si>
  <si>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</si>
  <si>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</si>
  <si>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</si>
  <si>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</si>
  <si>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</si>
  <si>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</si>
  <si>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</si>
  <si>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</si>
  <si>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</si>
  <si>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</si>
  <si>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</si>
  <si>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</si>
  <si>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</si>
  <si>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</si>
  <si>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</si>
  <si>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</si>
  <si>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</si>
  <si>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</si>
  <si>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</si>
  <si>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</si>
  <si>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</si>
  <si>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</si>
  <si>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</si>
  <si>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</si>
  <si>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</si>
  <si>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</si>
  <si>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</si>
  <si>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</si>
  <si>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</si>
  <si>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</si>
  <si>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</si>
  <si>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</si>
  <si>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</si>
  <si>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</si>
  <si>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</si>
  <si>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</si>
  <si>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</si>
  <si>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</si>
  <si>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</si>
  <si>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</si>
  <si>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</si>
  <si>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</si>
  <si>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</si>
  <si>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</si>
  <si>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</si>
  <si>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</si>
  <si>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</si>
  <si>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</si>
  <si>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</si>
  <si>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</si>
  <si>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</si>
  <si>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</si>
  <si>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</si>
  <si>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</si>
  <si>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</si>
  <si>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</si>
  <si>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</si>
  <si>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</si>
  <si>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</si>
  <si>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</si>
  <si>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</si>
  <si>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</si>
  <si>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</si>
  <si>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</si>
  <si>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</si>
  <si>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</si>
  <si>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</si>
  <si>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</si>
  <si>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</si>
  <si>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</si>
  <si>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</si>
  <si>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</si>
  <si>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</si>
  <si>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</si>
  <si>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</si>
  <si>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</si>
  <si>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</si>
  <si>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</si>
  <si>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</si>
  <si>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</si>
  <si>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</si>
  <si>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</si>
  <si>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</si>
  <si>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</si>
  <si>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</si>
  <si>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</si>
  <si>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</si>
  <si>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</si>
  <si>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</si>
  <si>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</si>
  <si>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</si>
  <si>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</si>
  <si>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</si>
  <si>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</si>
  <si>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</si>
  <si>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</si>
  <si>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</si>
  <si>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</si>
  <si>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</si>
  <si>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</si>
  <si>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</si>
  <si>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</si>
  <si>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</si>
  <si>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</si>
  <si>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</si>
  <si>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</si>
  <si>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</si>
  <si>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</si>
  <si>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</si>
  <si>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</si>
  <si>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</si>
  <si>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</si>
  <si>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</si>
  <si>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</si>
  <si>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</si>
  <si>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</si>
  <si>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</si>
  <si>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</si>
  <si>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</si>
  <si>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</si>
  <si>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</si>
  <si>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</si>
  <si>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</si>
  <si>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</si>
  <si>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</si>
  <si>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</si>
  <si>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</si>
  <si>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</si>
  <si>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</si>
  <si>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</si>
  <si>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</si>
  <si>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</si>
  <si>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</si>
  <si>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</si>
  <si>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</si>
  <si>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</si>
  <si>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</si>
  <si>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</si>
  <si>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</si>
  <si>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</si>
  <si>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</si>
  <si>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</si>
  <si>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</si>
  <si>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</si>
  <si>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</si>
  <si>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</si>
  <si>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</si>
  <si>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</si>
  <si>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</si>
  <si>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</si>
  <si>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</si>
  <si>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</si>
  <si>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</si>
  <si>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</si>
  <si>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</si>
  <si>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</si>
  <si>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</si>
  <si>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</si>
  <si>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</si>
  <si>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</si>
  <si>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</si>
  <si>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</si>
  <si>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</si>
  <si>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</si>
  <si>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</si>
  <si>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</si>
  <si>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</si>
  <si>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</si>
  <si>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</si>
  <si>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</si>
  <si>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</si>
  <si>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</si>
  <si>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</si>
  <si>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</si>
  <si>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</si>
  <si>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</si>
  <si>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</si>
  <si>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</si>
  <si>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</si>
  <si>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</si>
  <si>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</si>
  <si>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</si>
  <si>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</si>
  <si>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</si>
  <si>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</si>
  <si>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</si>
  <si>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</si>
  <si>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</si>
  <si>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</si>
  <si>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</si>
  <si>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</si>
  <si>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</si>
  <si>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</si>
  <si>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</si>
  <si>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</si>
  <si>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</si>
  <si>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</si>
  <si>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</si>
  <si>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</si>
  <si>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</si>
  <si>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</si>
  <si>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</si>
  <si>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</si>
  <si>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</si>
  <si>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</si>
  <si>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</si>
  <si>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</si>
  <si>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</si>
  <si>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</si>
  <si>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</si>
  <si>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</si>
  <si>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</si>
  <si>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</si>
  <si>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</si>
  <si>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</si>
  <si>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</si>
  <si>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</si>
  <si>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</si>
  <si>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</si>
  <si>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</si>
  <si>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</si>
  <si>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</si>
  <si>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</si>
  <si>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</si>
  <si>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</si>
  <si>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</si>
  <si>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</si>
  <si>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</si>
  <si>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</si>
  <si>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</si>
  <si>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</si>
  <si>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</si>
  <si>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</si>
  <si>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</si>
  <si>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</si>
  <si>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</si>
  <si>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</si>
  <si>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</si>
  <si>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</si>
  <si>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</si>
  <si>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</si>
  <si>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</si>
  <si>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</si>
  <si>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</si>
  <si>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</si>
  <si>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</si>
  <si>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</si>
  <si>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</si>
  <si>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</si>
  <si>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</si>
  <si>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</si>
  <si>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</si>
  <si>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</si>
  <si>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</si>
  <si>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</si>
  <si>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</si>
  <si>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</si>
  <si>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</si>
  <si>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</si>
  <si>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</si>
  <si>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</si>
  <si>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</si>
  <si>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</si>
  <si>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</si>
  <si>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</si>
  <si>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</si>
  <si>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</si>
  <si>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</si>
  <si>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</si>
  <si>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</si>
  <si>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</si>
  <si>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</si>
  <si>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</si>
  <si>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</si>
  <si>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</si>
  <si>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</si>
  <si>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</si>
  <si>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</si>
  <si>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</si>
  <si>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</si>
  <si>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</si>
  <si>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</si>
  <si>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</si>
  <si>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</si>
  <si>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</si>
  <si>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</si>
  <si>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</si>
  <si>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</si>
  <si>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</si>
  <si>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</si>
  <si>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</si>
  <si>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</si>
  <si>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</si>
  <si>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</si>
  <si>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</si>
  <si>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</si>
  <si>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</si>
  <si>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</si>
  <si>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</si>
  <si>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</si>
  <si>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</si>
  <si>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</si>
  <si>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</si>
  <si>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</si>
  <si>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</si>
  <si>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</si>
  <si>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</si>
  <si>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</si>
  <si>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</si>
  <si>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</si>
  <si>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</si>
  <si>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</si>
  <si>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</si>
  <si>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</si>
  <si>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</si>
  <si>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</si>
  <si>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</si>
  <si>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</si>
  <si>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</si>
  <si>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</si>
  <si>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</si>
  <si>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</si>
  <si>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</si>
  <si>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</si>
  <si>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</si>
  <si>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</si>
  <si>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</si>
  <si>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</si>
  <si>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</si>
  <si>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</si>
  <si>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</si>
  <si>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</si>
  <si>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</si>
  <si>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</si>
  <si>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</si>
  <si>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</si>
  <si>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</si>
  <si>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</si>
  <si>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</si>
  <si>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</si>
  <si>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</si>
  <si>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</si>
  <si>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</si>
  <si>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</si>
  <si>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</si>
  <si>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</si>
  <si>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</si>
  <si>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</si>
  <si>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</si>
  <si>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</si>
  <si>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</si>
  <si>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</si>
  <si>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</si>
  <si>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</si>
  <si>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</si>
  <si>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</si>
  <si>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</si>
  <si>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</si>
  <si>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</si>
  <si>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</si>
  <si>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</si>
  <si>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</si>
  <si>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</si>
  <si>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</si>
  <si>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</si>
  <si>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</si>
  <si>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</si>
  <si>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</si>
  <si>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</si>
  <si>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</si>
  <si>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</si>
  <si>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</si>
  <si>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</si>
  <si>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</si>
  <si>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</si>
  <si>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</si>
  <si>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</si>
  <si>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</si>
  <si>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</si>
  <si>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</si>
  <si>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</si>
  <si>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</si>
  <si>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</si>
  <si>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</si>
  <si>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</si>
  <si>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</si>
  <si>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</si>
  <si>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</si>
  <si>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</si>
  <si>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</si>
  <si>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</si>
  <si>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</si>
  <si>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</si>
  <si>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</si>
  <si>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</si>
  <si>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</si>
  <si>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</si>
  <si>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</si>
  <si>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</si>
  <si>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</si>
  <si>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</si>
  <si>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</si>
  <si>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</si>
  <si>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</si>
  <si>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</si>
  <si>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</si>
  <si>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</si>
  <si>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</si>
  <si>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</si>
  <si>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</si>
  <si>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</si>
  <si>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</si>
  <si>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</si>
  <si>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</si>
  <si>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</si>
  <si>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</si>
  <si>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</si>
  <si>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</si>
  <si>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</si>
  <si>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</si>
  <si>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</si>
  <si>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</si>
  <si>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</si>
  <si>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</si>
  <si>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</si>
  <si>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</si>
  <si>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</si>
  <si>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</si>
  <si>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</si>
  <si>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</si>
  <si>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</si>
  <si>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</si>
  <si>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</si>
  <si>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</si>
  <si>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</si>
  <si>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</si>
  <si>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</si>
  <si>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</si>
  <si>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</si>
  <si>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</si>
  <si>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</si>
  <si>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</si>
  <si>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</si>
  <si>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</si>
  <si>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</si>
  <si>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</si>
  <si>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</si>
  <si>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</si>
  <si>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</si>
  <si>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</si>
  <si>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</si>
  <si>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</si>
  <si>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</si>
  <si>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</si>
  <si>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</si>
  <si>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</si>
  <si>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</si>
  <si>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</si>
  <si>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</si>
  <si>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</si>
  <si>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</si>
  <si>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</si>
  <si>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</si>
  <si>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</si>
  <si>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</si>
  <si>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</si>
  <si>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</si>
  <si>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</si>
  <si>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</si>
  <si>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</si>
  <si>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</si>
  <si>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</si>
  <si>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</si>
  <si>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</si>
  <si>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</si>
  <si>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</si>
  <si>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</si>
  <si>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</si>
  <si>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</si>
  <si>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</si>
  <si>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</si>
  <si>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</si>
  <si>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</si>
  <si>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</si>
  <si>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</si>
  <si>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</si>
  <si>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</si>
  <si>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</si>
  <si>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</si>
  <si>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</si>
  <si>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</si>
  <si>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</si>
  <si>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</si>
  <si>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</si>
  <si>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</si>
  <si>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</si>
  <si>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</si>
  <si>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</si>
  <si>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</si>
  <si>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</si>
  <si>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</si>
  <si>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</si>
  <si>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</si>
  <si>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</si>
  <si>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</si>
  <si>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</si>
  <si>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</si>
  <si>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</si>
  <si>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</si>
  <si>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</si>
  <si>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</si>
  <si>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</si>
  <si>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</si>
  <si>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</si>
  <si>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</si>
  <si>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</si>
  <si>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</si>
  <si>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</si>
  <si>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</si>
  <si>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</si>
  <si>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</si>
  <si>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</si>
  <si>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</si>
  <si>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</si>
  <si>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</si>
  <si>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</si>
  <si>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</si>
  <si>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</si>
  <si>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</si>
  <si>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</si>
  <si>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</si>
  <si>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</si>
  <si>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</si>
  <si>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</si>
  <si>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</si>
  <si>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</si>
  <si>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</si>
  <si>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</si>
  <si>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</si>
  <si>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</si>
  <si>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</si>
  <si>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</si>
  <si>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</si>
  <si>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</si>
  <si>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</si>
  <si>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</si>
  <si>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</si>
  <si>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</si>
  <si>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</si>
  <si>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</si>
  <si>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</si>
  <si>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</si>
  <si>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</si>
  <si>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</si>
  <si>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</si>
  <si>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</si>
  <si>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</si>
  <si>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</si>
  <si>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</si>
  <si>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</si>
  <si>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</si>
  <si>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</si>
  <si>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</si>
  <si>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</si>
  <si>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</si>
  <si>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</si>
  <si>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</si>
  <si>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</si>
  <si>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</si>
  <si>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</si>
  <si>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</si>
  <si>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</si>
  <si>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</si>
  <si>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</si>
  <si>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</si>
  <si>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</si>
  <si>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</si>
  <si>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</si>
  <si>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</si>
  <si>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</si>
  <si>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</si>
  <si>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</si>
  <si>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</si>
  <si>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</si>
  <si>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</si>
  <si>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</si>
  <si>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</si>
  <si>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</si>
  <si>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</si>
  <si>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</si>
  <si>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</si>
  <si>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</si>
  <si>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</si>
  <si>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</si>
  <si>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</si>
  <si>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</si>
  <si>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</si>
  <si>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</si>
  <si>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</si>
  <si>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</si>
  <si>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</si>
  <si>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</si>
  <si>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</si>
  <si>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</si>
  <si>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</si>
  <si>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</si>
  <si>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</si>
  <si>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</si>
  <si>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</si>
  <si>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</si>
  <si>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</si>
  <si>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</si>
  <si>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</si>
  <si>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</si>
  <si>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</si>
  <si>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</si>
  <si>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</si>
  <si>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</si>
  <si>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</si>
  <si>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</si>
  <si>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</si>
  <si>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</si>
  <si>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</si>
  <si>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</si>
  <si>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</si>
  <si>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</si>
  <si>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</si>
  <si>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</si>
  <si>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</si>
  <si>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</si>
  <si>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</si>
  <si>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</si>
  <si>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</si>
  <si>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</si>
  <si>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</si>
  <si>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</si>
  <si>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</si>
  <si>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</si>
  <si>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</si>
  <si>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</si>
  <si>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</si>
  <si>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</si>
  <si>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</si>
  <si>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</si>
  <si>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</si>
  <si>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</si>
  <si>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</si>
  <si>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</si>
  <si>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</si>
  <si>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</si>
  <si>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</si>
  <si>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</si>
  <si>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</si>
  <si>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</si>
  <si>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</si>
  <si>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</si>
  <si>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</si>
  <si>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</si>
  <si>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</si>
  <si>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</si>
  <si>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</si>
  <si>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</si>
  <si>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</si>
  <si>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</si>
  <si>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</si>
  <si>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</si>
  <si>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</si>
  <si>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</si>
  <si>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</si>
  <si>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</si>
  <si>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</si>
  <si>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</si>
  <si>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</si>
  <si>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</si>
  <si>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</si>
  <si>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</si>
  <si>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</si>
  <si>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</si>
  <si>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</si>
  <si>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</si>
  <si>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</si>
  <si>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</si>
  <si>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</si>
  <si>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</si>
  <si>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</si>
  <si>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</si>
  <si>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</si>
  <si>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</si>
  <si>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</si>
  <si>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</si>
  <si>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</si>
  <si>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</si>
  <si>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</si>
  <si>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</si>
  <si>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</si>
  <si>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</si>
  <si>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</si>
  <si>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</si>
  <si>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</si>
  <si>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</si>
  <si>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</si>
  <si>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</si>
  <si>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</si>
  <si>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</si>
  <si>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</si>
  <si>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</si>
  <si>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</si>
  <si>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</si>
  <si>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</si>
  <si>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</si>
  <si>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</si>
  <si>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</si>
  <si>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</si>
  <si>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</si>
  <si>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</si>
  <si>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</si>
  <si>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</si>
  <si>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</si>
  <si>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</si>
  <si>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</si>
  <si>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</si>
  <si>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</si>
  <si>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</si>
  <si>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</si>
  <si>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</si>
  <si>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</si>
  <si>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</si>
  <si>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</si>
  <si>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</si>
  <si>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</si>
  <si>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</si>
  <si>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</si>
  <si>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</si>
  <si>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</si>
  <si>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</si>
  <si>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</si>
  <si>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</si>
  <si>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</si>
  <si>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</si>
  <si>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</si>
  <si>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</si>
  <si>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</si>
  <si>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</si>
  <si>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</si>
  <si>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</si>
  <si>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</si>
  <si>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</si>
  <si>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</si>
  <si>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</si>
  <si>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</si>
  <si>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</si>
  <si>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</si>
  <si>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</si>
  <si>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</si>
  <si>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</si>
  <si>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</si>
  <si>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</si>
  <si>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</si>
  <si>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</si>
  <si>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</si>
  <si>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</si>
  <si>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</si>
  <si>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</si>
  <si>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</si>
  <si>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</si>
  <si>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</si>
  <si>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</si>
  <si>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</si>
  <si>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</si>
  <si>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</si>
  <si>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</si>
  <si>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</si>
  <si>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</si>
  <si>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</si>
  <si>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</si>
  <si>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</si>
  <si>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</si>
  <si>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</si>
  <si>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</si>
  <si>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</si>
  <si>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</si>
  <si>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</si>
  <si>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</si>
  <si>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</si>
  <si>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</si>
  <si>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</si>
  <si>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</si>
  <si>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</si>
  <si>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</si>
  <si>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</si>
  <si>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</si>
  <si>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</si>
  <si>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</si>
  <si>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</si>
  <si>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</si>
  <si>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</si>
  <si>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</si>
  <si>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</si>
  <si>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</si>
  <si>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</si>
  <si>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</si>
  <si>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</si>
  <si>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</si>
  <si>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</si>
  <si>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</si>
  <si>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</si>
  <si>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</si>
  <si>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</si>
  <si>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</si>
  <si>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</si>
  <si>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</si>
  <si>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</si>
  <si>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</si>
  <si>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</si>
  <si>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</si>
  <si>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</si>
  <si>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</si>
  <si>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</si>
  <si>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</si>
  <si>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</si>
  <si>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</si>
  <si>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</si>
  <si>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</si>
  <si>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</si>
  <si>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</si>
  <si>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</si>
  <si>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</si>
  <si>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</si>
  <si>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</si>
  <si>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</si>
  <si>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</si>
  <si>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</si>
  <si>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</si>
  <si>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</si>
  <si>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</si>
  <si>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</si>
  <si>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</si>
  <si>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</si>
  <si>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</si>
  <si>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</si>
  <si>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</si>
  <si>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</si>
  <si>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</si>
  <si>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</si>
  <si>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</si>
  <si>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</si>
  <si>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</si>
  <si>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</si>
  <si>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</si>
  <si>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</si>
  <si>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</si>
  <si>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</si>
  <si>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</si>
  <si>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</si>
  <si>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</si>
  <si>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</si>
  <si>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</si>
  <si>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</si>
  <si>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</si>
  <si>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</si>
  <si>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</si>
  <si>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</si>
  <si>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</si>
  <si>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</si>
  <si>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</si>
  <si>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</si>
  <si>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</si>
  <si>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</si>
  <si>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</si>
  <si>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</si>
  <si>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</si>
  <si>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</si>
  <si>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</si>
  <si>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</si>
  <si>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</si>
  <si>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</si>
  <si>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</si>
  <si>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</si>
  <si>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</si>
  <si>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</si>
  <si>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</si>
  <si>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</si>
  <si>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</si>
  <si>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</si>
  <si>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</si>
  <si>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</si>
  <si>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</si>
  <si>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</si>
  <si>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</si>
  <si>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</si>
  <si>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</si>
  <si>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</si>
  <si>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</si>
  <si>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</si>
  <si>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</si>
  <si>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</si>
  <si>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</si>
  <si>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</si>
  <si>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</si>
  <si>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</si>
  <si>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</si>
  <si>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</si>
  <si>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</si>
  <si>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</si>
  <si>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</si>
  <si>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</si>
  <si>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</si>
  <si>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</si>
  <si>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</si>
  <si>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</si>
  <si>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</si>
  <si>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</si>
  <si>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</si>
  <si>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</si>
  <si>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</si>
  <si>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</si>
  <si>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</si>
  <si>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</si>
  <si>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</si>
  <si>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</si>
  <si>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</si>
  <si>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</si>
  <si>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</si>
  <si>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</si>
  <si>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</si>
  <si>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</si>
  <si>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</si>
  <si>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</si>
  <si>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</si>
  <si>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</si>
  <si>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</si>
  <si>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</si>
  <si>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</si>
  <si>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</si>
  <si>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</si>
  <si>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</si>
  <si>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</si>
  <si>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</si>
  <si>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</si>
  <si>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</si>
  <si>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</si>
  <si>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</si>
  <si>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</si>
  <si>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</si>
  <si>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</si>
  <si>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</si>
  <si>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</si>
  <si>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</si>
  <si>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</si>
  <si>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</si>
  <si>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</si>
  <si>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</si>
  <si>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</si>
  <si>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</si>
  <si>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</si>
  <si>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</si>
  <si>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</si>
  <si>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</si>
  <si>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</si>
  <si>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</si>
  <si>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</si>
  <si>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</si>
  <si>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</si>
  <si>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</si>
  <si>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</si>
  <si>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</si>
  <si>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</si>
  <si>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</si>
  <si>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</si>
  <si>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</si>
  <si>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</si>
  <si>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</si>
  <si>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</si>
  <si>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</si>
  <si>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</si>
  <si>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</si>
  <si>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</si>
  <si>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</si>
  <si>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</si>
  <si>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</si>
  <si>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</si>
  <si>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</si>
  <si>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</si>
  <si>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</si>
  <si>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</si>
  <si>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</si>
  <si>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</si>
  <si>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</si>
  <si>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</si>
  <si>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</si>
  <si>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</si>
  <si>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</si>
  <si>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</si>
  <si>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</si>
  <si>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</si>
  <si>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</si>
  <si>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</si>
  <si>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</si>
  <si>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</si>
  <si>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</si>
  <si>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</si>
  <si>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</si>
  <si>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</si>
  <si>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</si>
  <si>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</si>
  <si>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</si>
  <si>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</si>
  <si>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</si>
  <si>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</si>
  <si>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</si>
  <si>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</si>
  <si>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</si>
  <si>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</si>
  <si>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</si>
  <si>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</si>
  <si>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</si>
  <si>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</si>
  <si>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</si>
  <si>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</si>
  <si>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</si>
  <si>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</si>
  <si>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</si>
  <si>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</si>
  <si>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</si>
  <si>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</si>
  <si>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</si>
  <si>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</si>
  <si>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</si>
  <si>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</si>
  <si>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</si>
  <si>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</si>
  <si>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</si>
  <si>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</si>
  <si>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</si>
  <si>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</si>
  <si>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</si>
  <si>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</si>
  <si>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</si>
  <si>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</si>
  <si>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</si>
  <si>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</si>
  <si>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</si>
  <si>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</si>
  <si>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</si>
  <si>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</si>
  <si>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</si>
  <si>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</si>
  <si>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</si>
  <si>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</si>
  <si>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</si>
  <si>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</si>
  <si>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</si>
  <si>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</si>
  <si>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</si>
  <si>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</si>
  <si>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</si>
  <si>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</si>
  <si>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</si>
  <si>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</si>
  <si>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</si>
  <si>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</si>
  <si>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</si>
  <si>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</si>
  <si>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</si>
  <si>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</si>
  <si>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</si>
  <si>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</si>
  <si>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</si>
  <si>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</si>
  <si>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</si>
  <si>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</si>
  <si>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</si>
  <si>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</si>
  <si>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</si>
  <si>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</si>
  <si>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</si>
  <si>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</si>
  <si>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</si>
  <si>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</si>
  <si>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</si>
  <si>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</si>
  <si>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</si>
  <si>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</si>
  <si>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</si>
  <si>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</si>
  <si>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</si>
  <si>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</si>
  <si>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</si>
  <si>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</si>
  <si>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</si>
  <si>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</si>
  <si>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</si>
  <si>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</si>
  <si>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</si>
  <si>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</si>
  <si>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</si>
  <si>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</si>
  <si>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</si>
  <si>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</si>
  <si>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</si>
  <si>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</si>
  <si>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</si>
  <si>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</si>
  <si>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</si>
  <si>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</si>
  <si>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</si>
  <si>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</si>
  <si>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</si>
  <si>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</si>
  <si>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</si>
  <si>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</si>
  <si>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</si>
  <si>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</si>
  <si>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</si>
  <si>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</si>
  <si>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</si>
  <si>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</si>
  <si>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</si>
  <si>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</si>
  <si>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</si>
  <si>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</si>
  <si>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</si>
  <si>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</si>
  <si>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</si>
  <si>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</si>
  <si>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</si>
  <si>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</si>
  <si>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</si>
  <si>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</si>
  <si>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</si>
  <si>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</si>
  <si>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</si>
  <si>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</si>
  <si>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</si>
  <si>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</si>
  <si>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</si>
  <si>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</si>
  <si>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</si>
  <si>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</si>
  <si>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</si>
  <si>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</si>
  <si>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</si>
  <si>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</si>
  <si>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</si>
  <si>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</si>
  <si>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</si>
  <si>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</si>
  <si>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</si>
  <si>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</si>
  <si>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</si>
  <si>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</si>
  <si>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</si>
  <si>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</si>
  <si>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</si>
  <si>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</si>
  <si>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</si>
  <si>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</si>
  <si>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</si>
  <si>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</si>
  <si>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</si>
  <si>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</si>
  <si>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</si>
  <si>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</si>
  <si>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</si>
  <si>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</si>
  <si>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</si>
  <si>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</si>
  <si>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</si>
  <si>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</si>
  <si>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</si>
  <si>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</si>
  <si>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</si>
  <si>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</si>
  <si>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</si>
  <si>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</si>
  <si>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</si>
  <si>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</si>
  <si>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</si>
  <si>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</si>
  <si>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</si>
  <si>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</si>
  <si>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</si>
  <si>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</si>
  <si>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</si>
  <si>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</si>
  <si>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</si>
  <si>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</si>
  <si>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</si>
  <si>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</si>
  <si>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</si>
  <si>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</si>
  <si>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</si>
  <si>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</si>
  <si>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</si>
  <si>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</si>
  <si>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</si>
  <si>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</si>
  <si>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</si>
  <si>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</si>
  <si>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</si>
  <si>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</si>
  <si>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</si>
  <si>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</si>
  <si>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</si>
  <si>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</si>
  <si>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</si>
  <si>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</si>
  <si>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</si>
  <si>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</si>
  <si>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</si>
  <si>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</si>
  <si>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</si>
  <si>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</si>
  <si>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</si>
  <si>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</si>
  <si>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</si>
  <si>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</si>
  <si>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</si>
  <si>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</si>
  <si>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</si>
  <si>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</si>
  <si>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</si>
  <si>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</si>
  <si>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</si>
  <si>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</si>
  <si>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</si>
  <si>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</si>
  <si>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</si>
  <si>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</si>
  <si>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</si>
  <si>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</si>
  <si>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</si>
  <si>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</si>
  <si>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</si>
  <si>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</si>
  <si>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</si>
  <si>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</si>
  <si>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</si>
  <si>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</si>
  <si>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</si>
  <si>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</si>
  <si>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</si>
  <si>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</si>
  <si>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</si>
  <si>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</si>
  <si>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</si>
  <si>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</si>
  <si>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</si>
  <si>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</si>
  <si>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</si>
  <si>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</si>
  <si>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</si>
  <si>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</si>
  <si>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</si>
  <si>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</si>
  <si>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</si>
  <si>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</si>
  <si>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</si>
  <si>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</si>
  <si>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</si>
  <si>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</si>
  <si>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</si>
  <si>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</si>
  <si>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</si>
  <si>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</si>
  <si>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</si>
  <si>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</si>
  <si>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</si>
  <si>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</si>
  <si>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</si>
  <si>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</si>
  <si>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</si>
  <si>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</si>
  <si>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</si>
  <si>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</si>
  <si>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</si>
  <si>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</si>
  <si>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</si>
  <si>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</si>
  <si>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</si>
  <si>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</si>
  <si>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</si>
  <si>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</si>
  <si>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</si>
  <si>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</si>
  <si>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</si>
  <si>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</si>
  <si>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</si>
  <si>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</si>
  <si>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</si>
  <si>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</si>
  <si>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</si>
  <si>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</si>
  <si>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</si>
  <si>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</si>
  <si>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</si>
  <si>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</si>
  <si>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</si>
  <si>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</si>
  <si>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</si>
  <si>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</si>
  <si>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</si>
  <si>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</si>
  <si>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</si>
  <si>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</si>
  <si>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</si>
  <si>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</si>
  <si>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</si>
  <si>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</si>
  <si>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</si>
  <si>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</si>
  <si>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</si>
  <si>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</si>
  <si>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</si>
  <si>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</si>
  <si>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</si>
  <si>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</si>
  <si>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</si>
  <si>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</si>
  <si>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</si>
  <si>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</si>
  <si>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</si>
  <si>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</si>
  <si>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</si>
  <si>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</si>
  <si>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</si>
  <si>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</si>
  <si>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</si>
  <si>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</si>
  <si>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</si>
  <si>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</si>
  <si>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</si>
  <si>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</si>
  <si>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</si>
  <si>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</si>
  <si>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</si>
  <si>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</si>
  <si>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</si>
  <si>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</si>
  <si>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</si>
  <si>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</si>
  <si>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</si>
  <si>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</si>
  <si>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</si>
  <si>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</si>
  <si>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</si>
  <si>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</si>
  <si>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</si>
  <si>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</si>
  <si>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</si>
  <si>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</si>
  <si>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</si>
  <si>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</si>
  <si>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</si>
  <si>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</si>
  <si>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</si>
  <si>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</si>
  <si>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</si>
  <si>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</si>
  <si>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</si>
  <si>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</si>
  <si>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</si>
  <si>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</si>
  <si>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</si>
  <si>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</si>
  <si>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</si>
  <si>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</si>
  <si>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</si>
  <si>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</si>
  <si>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</si>
  <si>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</si>
  <si>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</si>
  <si>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</si>
  <si>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</si>
  <si>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</si>
  <si>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</si>
  <si>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</si>
  <si>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</si>
  <si>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</si>
  <si>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</si>
  <si>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</si>
  <si>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</si>
  <si>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</si>
  <si>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</si>
  <si>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</si>
  <si>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</si>
  <si>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</si>
  <si>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</si>
  <si>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</si>
  <si>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</si>
  <si>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</si>
  <si>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</si>
  <si>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</si>
  <si>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</si>
  <si>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</si>
  <si>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</si>
  <si>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</si>
  <si>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</si>
  <si>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</si>
  <si>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</si>
  <si>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</si>
  <si>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</si>
  <si>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</si>
  <si>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</si>
  <si>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</si>
  <si>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</si>
  <si>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</si>
  <si>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</si>
  <si>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</si>
  <si>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</si>
  <si>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</si>
  <si>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</si>
  <si>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</si>
  <si>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</si>
  <si>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</si>
  <si>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</si>
  <si>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</si>
  <si>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</si>
  <si>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</si>
  <si>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</si>
  <si>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</si>
  <si>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</si>
  <si>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</si>
  <si>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</si>
  <si>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</si>
  <si>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</si>
  <si>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</si>
  <si>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</si>
  <si>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</si>
  <si>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</si>
  <si>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</si>
  <si>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</si>
  <si>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</si>
  <si>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</si>
  <si>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</si>
  <si>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</si>
  <si>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</si>
  <si>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</si>
  <si>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</si>
  <si>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</si>
  <si>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</si>
  <si>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</si>
  <si>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</si>
  <si>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</si>
  <si>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</si>
  <si>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</si>
  <si>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</si>
  <si>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</si>
  <si>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</si>
  <si>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</si>
  <si>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</si>
  <si>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</si>
  <si>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</si>
  <si>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</si>
  <si>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</si>
  <si>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</si>
  <si>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</si>
  <si>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</si>
  <si>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</si>
  <si>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</si>
  <si>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</si>
  <si>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</si>
  <si>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</si>
  <si>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</si>
  <si>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</si>
  <si>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</si>
  <si>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</si>
  <si>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</si>
  <si>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</si>
  <si>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</si>
  <si>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</si>
  <si>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</si>
  <si>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</si>
  <si>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</si>
  <si>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</si>
  <si>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</si>
  <si>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</si>
  <si>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</si>
  <si>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</si>
  <si>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</si>
  <si>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</si>
  <si>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</si>
  <si>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</si>
  <si>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</si>
  <si>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</si>
  <si>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</si>
  <si>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</si>
  <si>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</si>
  <si>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</si>
  <si>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</si>
  <si>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</si>
  <si>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</si>
  <si>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</si>
  <si>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</si>
  <si>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</si>
  <si>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</si>
  <si>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</si>
  <si>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</si>
  <si>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</si>
  <si>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</si>
  <si>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</si>
  <si>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</si>
  <si>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</si>
  <si>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</si>
  <si>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</si>
  <si>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</si>
  <si>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</si>
  <si>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</si>
  <si>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</si>
  <si>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</si>
  <si>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</si>
  <si>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</si>
  <si>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</si>
  <si>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</si>
  <si>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</si>
  <si>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</si>
  <si>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</si>
  <si>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</si>
  <si>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</si>
  <si>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</si>
  <si>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</si>
  <si>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</si>
  <si>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</si>
  <si>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</si>
  <si>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</si>
  <si>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</si>
  <si>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</si>
  <si>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</si>
  <si>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</si>
  <si>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</si>
  <si>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</si>
  <si>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</si>
  <si>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</si>
  <si>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</si>
  <si>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</si>
  <si>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</si>
  <si>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</si>
  <si>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</si>
  <si>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</si>
  <si>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</si>
  <si>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</si>
  <si>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</si>
  <si>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</si>
  <si>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</si>
  <si>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</si>
  <si>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</si>
  <si>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</si>
  <si>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</si>
  <si>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</si>
  <si>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</si>
  <si>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</si>
  <si>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</si>
  <si>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</si>
  <si>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</si>
  <si>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</si>
  <si>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</si>
  <si>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</si>
  <si>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</si>
  <si>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</si>
  <si>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</si>
  <si>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</si>
  <si>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</si>
  <si>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</si>
  <si>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</si>
  <si>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</si>
  <si>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</si>
  <si>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</si>
  <si>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</si>
  <si>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</si>
  <si>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</si>
  <si>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</si>
  <si>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</si>
  <si>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</si>
  <si>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</si>
  <si>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</si>
  <si>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</si>
  <si>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</si>
  <si>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</si>
  <si>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</si>
  <si>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</si>
  <si>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</si>
  <si>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</si>
  <si>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</si>
  <si>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</si>
  <si>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</si>
  <si>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</si>
  <si>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</si>
  <si>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</si>
  <si>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</si>
  <si>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</si>
  <si>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</si>
  <si>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</si>
  <si>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</si>
  <si>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</si>
  <si>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</si>
  <si>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</si>
  <si>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</si>
  <si>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</si>
  <si>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</si>
  <si>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</si>
  <si>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</si>
  <si>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</si>
  <si>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</si>
  <si>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</si>
  <si>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</si>
  <si>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</si>
  <si>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</si>
  <si>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</si>
  <si>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</si>
  <si>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</si>
  <si>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</si>
  <si>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</si>
  <si>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</si>
  <si>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</si>
  <si>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</si>
  <si>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</si>
  <si>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</si>
  <si>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</si>
  <si>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</si>
  <si>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</si>
  <si>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</si>
  <si>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</si>
  <si>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</si>
  <si>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</si>
  <si>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</si>
  <si>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</si>
  <si>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</si>
  <si>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</si>
  <si>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</si>
  <si>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</si>
  <si>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</si>
  <si>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</si>
  <si>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</si>
  <si>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</si>
  <si>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</si>
  <si>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</si>
  <si>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</si>
  <si>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</si>
  <si>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</si>
  <si>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</si>
  <si>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</si>
  <si>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</si>
  <si>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</si>
  <si>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</si>
  <si>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</si>
  <si>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</si>
  <si>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</si>
  <si>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</si>
  <si>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</si>
  <si>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</si>
  <si>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</si>
  <si>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</si>
  <si>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</si>
  <si>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</si>
  <si>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</si>
  <si>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</si>
  <si>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</si>
  <si>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</si>
  <si>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</si>
  <si>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</si>
  <si>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</si>
  <si>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</si>
  <si>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</si>
  <si>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</si>
  <si>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</si>
  <si>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</si>
  <si>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</si>
  <si>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</si>
  <si>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</si>
  <si>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</si>
  <si>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</si>
  <si>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</si>
  <si>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</si>
  <si>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</si>
  <si>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</si>
  <si>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</si>
  <si>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</si>
  <si>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</si>
  <si>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</si>
  <si>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</si>
  <si>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</si>
  <si>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</si>
  <si>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</si>
  <si>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</si>
  <si>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</si>
  <si>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</si>
  <si>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</si>
  <si>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</si>
  <si>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</si>
  <si>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</si>
  <si>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</si>
  <si>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</si>
  <si>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</si>
  <si>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</si>
  <si>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</si>
  <si>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</si>
  <si>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</si>
  <si>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</si>
  <si>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</si>
  <si>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</si>
  <si>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</si>
  <si>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</si>
  <si>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</si>
  <si>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</si>
  <si>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</si>
  <si>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</si>
  <si>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</si>
  <si>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</si>
  <si>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</si>
  <si>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</si>
  <si>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</si>
  <si>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</si>
  <si>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</si>
  <si>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</si>
  <si>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</si>
  <si>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</si>
  <si>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</si>
  <si>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</si>
  <si>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</si>
  <si>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</si>
  <si>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</si>
  <si>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</si>
  <si>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</si>
  <si>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</si>
  <si>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</si>
  <si>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</si>
  <si>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</si>
  <si>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</si>
  <si>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</si>
  <si>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</si>
  <si>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</si>
  <si>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</si>
  <si>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</si>
  <si>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</si>
  <si>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</si>
  <si>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</si>
  <si>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</si>
  <si>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</si>
  <si>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</si>
  <si>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</si>
  <si>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</si>
  <si>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</si>
  <si>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</si>
  <si>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</si>
  <si>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</si>
  <si>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</si>
  <si>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</si>
  <si>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</si>
  <si>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</si>
  <si>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</si>
  <si>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</si>
  <si>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</si>
  <si>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</si>
  <si>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</si>
  <si>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</si>
  <si>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</si>
  <si>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</si>
  <si>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</si>
  <si>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</si>
  <si>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</si>
  <si>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</si>
  <si>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</si>
  <si>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</si>
  <si>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</si>
  <si>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</si>
  <si>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</si>
  <si>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</si>
  <si>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</si>
  <si>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</si>
  <si>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</si>
  <si>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</si>
  <si>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</si>
  <si>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</si>
  <si>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</si>
  <si>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</si>
  <si>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</si>
  <si>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</si>
  <si>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</si>
  <si>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</si>
  <si>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</si>
  <si>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</si>
  <si>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</si>
  <si>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</si>
  <si>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</si>
  <si>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</si>
  <si>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</si>
  <si>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</si>
  <si>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</si>
  <si>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</si>
  <si>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</si>
  <si>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</si>
  <si>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</si>
  <si>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</si>
  <si>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</si>
  <si>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</si>
  <si>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</si>
  <si>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</si>
  <si>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</si>
  <si>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</si>
  <si>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</si>
  <si>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</si>
  <si>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</si>
  <si>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</si>
  <si>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</si>
  <si>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</si>
  <si>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</si>
  <si>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</si>
  <si>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</si>
  <si>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</si>
  <si>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</si>
  <si>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</si>
  <si>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</si>
  <si>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</si>
  <si>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</si>
  <si>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</si>
  <si>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</si>
  <si>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</si>
  <si>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</si>
  <si>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</si>
  <si>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</si>
  <si>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</si>
  <si>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</si>
  <si>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</si>
  <si>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</si>
  <si>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</si>
  <si>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</si>
  <si>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</si>
  <si>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</si>
  <si>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</si>
  <si>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</si>
  <si>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</si>
  <si>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</si>
  <si>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</si>
  <si>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</si>
  <si>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</si>
  <si>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</si>
  <si>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</si>
  <si>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</si>
  <si>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</si>
  <si>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</si>
  <si>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</si>
  <si>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</si>
  <si>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</si>
  <si>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</si>
  <si>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</si>
  <si>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</si>
  <si>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</si>
  <si>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</si>
  <si>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</si>
  <si>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</si>
  <si>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</si>
  <si>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</si>
  <si>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</si>
  <si>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</si>
  <si>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</si>
  <si>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</si>
  <si>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</si>
  <si>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</si>
  <si>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</si>
  <si>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</si>
  <si>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</si>
  <si>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</si>
  <si>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</si>
  <si>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</si>
  <si>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</si>
  <si>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</si>
  <si>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</si>
  <si>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</si>
  <si>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</si>
  <si>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</si>
  <si>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</si>
  <si>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</si>
  <si>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</si>
  <si>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</si>
  <si>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</si>
  <si>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</si>
  <si>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</si>
  <si>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</si>
  <si>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</si>
  <si>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</si>
  <si>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</si>
  <si>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</si>
  <si>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</si>
  <si>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</si>
  <si>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</si>
  <si>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</si>
  <si>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</si>
  <si>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</si>
  <si>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</si>
  <si>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</si>
  <si>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</si>
  <si>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</si>
  <si>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</si>
  <si>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</si>
  <si>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</si>
  <si>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</si>
  <si>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</si>
  <si>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</si>
  <si>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</si>
  <si>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</si>
  <si>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</si>
  <si>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</si>
  <si>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</si>
  <si>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</si>
  <si>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</si>
  <si>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</si>
  <si>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</si>
  <si>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</si>
  <si>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</si>
  <si>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</si>
  <si>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</si>
  <si>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</si>
  <si>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</si>
  <si>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</si>
  <si>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</si>
  <si>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</si>
  <si>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</si>
  <si>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</si>
  <si>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</si>
  <si>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</si>
  <si>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</si>
  <si>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</si>
  <si>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</si>
  <si>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</si>
  <si>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</si>
  <si>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</si>
  <si>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</si>
  <si>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</si>
  <si>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</si>
  <si>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</si>
  <si>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</si>
  <si>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</si>
  <si>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</si>
  <si>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</si>
  <si>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</si>
  <si>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</si>
  <si>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</si>
  <si>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</si>
  <si>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</si>
  <si>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</si>
  <si>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</si>
  <si>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</si>
  <si>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</si>
  <si>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</si>
  <si>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</si>
  <si>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</si>
  <si>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</si>
  <si>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</si>
  <si>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</si>
  <si>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</si>
  <si>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</si>
  <si>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</si>
  <si>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</si>
  <si>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</si>
  <si>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</si>
  <si>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</si>
  <si>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</si>
  <si>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</si>
  <si>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</si>
  <si>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</si>
  <si>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</si>
  <si>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</si>
  <si>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</si>
  <si>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</si>
  <si>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</si>
  <si>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</si>
  <si>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</si>
  <si>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</si>
  <si>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</si>
  <si>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</si>
  <si>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</si>
  <si>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</si>
  <si>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</si>
  <si>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</si>
  <si>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</si>
  <si>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</si>
  <si>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</si>
  <si>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</si>
  <si>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</si>
  <si>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</si>
  <si>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</si>
  <si>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</si>
  <si>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</si>
  <si>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</si>
  <si>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</si>
  <si>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</si>
  <si>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</si>
  <si>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</si>
  <si>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</si>
  <si>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</si>
  <si>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</si>
  <si>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</si>
  <si>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</si>
  <si>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</si>
  <si>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</si>
  <si>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</si>
  <si>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</si>
  <si>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</si>
  <si>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</si>
  <si>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</si>
  <si>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</si>
  <si>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</si>
  <si>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</si>
  <si>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</si>
  <si>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</si>
  <si>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</si>
  <si>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</si>
  <si>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</si>
  <si>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</si>
  <si>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</si>
  <si>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</si>
  <si>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</si>
  <si>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</si>
  <si>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</si>
  <si>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</si>
  <si>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</si>
  <si>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</si>
  <si>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</si>
  <si>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</si>
  <si>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</si>
  <si>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</si>
  <si>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</si>
  <si>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</si>
  <si>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</si>
  <si>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</si>
  <si>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</si>
  <si>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</si>
  <si>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</si>
  <si>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</si>
  <si>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</si>
  <si>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</si>
  <si>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</si>
  <si>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</si>
  <si>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</si>
  <si>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</si>
  <si>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</si>
  <si>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</si>
  <si>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</si>
  <si>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</si>
  <si>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</si>
  <si>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</si>
  <si>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</si>
  <si>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</si>
  <si>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</si>
  <si>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</si>
  <si>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</si>
  <si>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</si>
  <si>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</si>
  <si>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</si>
  <si>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</si>
  <si>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</si>
  <si>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</si>
  <si>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</si>
  <si>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</si>
  <si>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</si>
  <si>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</si>
  <si>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</si>
  <si>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</si>
  <si>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</si>
  <si>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</si>
  <si>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</si>
  <si>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</si>
  <si>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</si>
  <si>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</si>
  <si>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</si>
  <si>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</si>
  <si>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</si>
  <si>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</si>
  <si>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</si>
  <si>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</si>
  <si>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</si>
  <si>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</si>
  <si>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</si>
  <si>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</si>
  <si>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</si>
  <si>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</si>
  <si>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</si>
  <si>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</si>
  <si>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</si>
  <si>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</si>
  <si>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</si>
  <si>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</si>
  <si>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</si>
  <si>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</si>
  <si>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</si>
  <si>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</si>
  <si>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</si>
  <si>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</si>
  <si>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</si>
  <si>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</si>
  <si>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</si>
  <si>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</si>
  <si>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</si>
  <si>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</si>
  <si>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</si>
  <si>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</si>
  <si>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</si>
  <si>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</si>
  <si>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</si>
  <si>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</si>
  <si>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</si>
  <si>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</si>
  <si>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</si>
  <si>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</si>
  <si>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</si>
  <si>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</si>
  <si>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</si>
  <si>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</si>
  <si>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</si>
  <si>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</si>
  <si>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</si>
  <si>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</si>
  <si>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</si>
  <si>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</si>
  <si>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</si>
  <si>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</si>
  <si>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</si>
  <si>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</si>
  <si>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</si>
  <si>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</si>
  <si>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</si>
  <si>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</si>
  <si>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</si>
  <si>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</si>
  <si>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</si>
  <si>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</si>
  <si>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</si>
  <si>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</si>
  <si>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</si>
  <si>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</si>
  <si>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</si>
  <si>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</si>
  <si>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</si>
  <si>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</si>
  <si>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</si>
  <si>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</si>
  <si>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</si>
  <si>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</si>
  <si>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</si>
  <si>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</si>
  <si>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</si>
  <si>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</si>
  <si>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</si>
  <si>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</si>
  <si>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</si>
  <si>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</si>
  <si>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</si>
  <si>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</si>
  <si>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</si>
  <si>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</si>
  <si>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</si>
  <si>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</si>
  <si>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</si>
  <si>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</si>
  <si>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</si>
  <si>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</si>
  <si>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</si>
  <si>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</si>
  <si>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</si>
  <si>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</si>
  <si>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</si>
  <si>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</si>
  <si>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</si>
  <si>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</si>
  <si>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</si>
  <si>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</si>
  <si>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</si>
  <si>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</si>
  <si>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</si>
  <si>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</si>
  <si>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</si>
  <si>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</si>
  <si>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</si>
  <si>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</si>
  <si>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</si>
  <si>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</si>
  <si>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</si>
  <si>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</si>
  <si>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</si>
  <si>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</si>
  <si>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</si>
  <si>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</si>
  <si>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</si>
  <si>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</si>
  <si>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</si>
  <si>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</si>
  <si>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</si>
  <si>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</si>
  <si>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</si>
  <si>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</si>
  <si>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</si>
  <si>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</si>
  <si>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</si>
  <si>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</si>
  <si>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</si>
  <si>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</si>
  <si>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</si>
  <si>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</si>
  <si>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</si>
  <si>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</si>
  <si>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</si>
  <si>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</si>
  <si>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</si>
  <si>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</si>
  <si>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</si>
  <si>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</si>
  <si>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</si>
  <si>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</si>
  <si>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</si>
  <si>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</si>
  <si>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</si>
  <si>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</si>
  <si>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</si>
  <si>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</si>
  <si>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</si>
  <si>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</si>
  <si>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</si>
  <si>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</si>
  <si>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</si>
  <si>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</si>
  <si>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</si>
  <si>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</si>
  <si>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</si>
  <si>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</si>
  <si>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</si>
  <si>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</si>
  <si>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</si>
  <si>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</si>
  <si>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</si>
  <si>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</si>
  <si>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</si>
  <si>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</si>
  <si>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</si>
  <si>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</si>
  <si>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</si>
  <si>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</si>
  <si>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</si>
  <si>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</si>
  <si>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</si>
  <si>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</si>
  <si>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</si>
  <si>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</si>
  <si>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</si>
  <si>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</si>
  <si>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</si>
  <si>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</si>
  <si>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</si>
  <si>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</si>
  <si>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</si>
  <si>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</si>
  <si>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</si>
  <si>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</si>
  <si>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</si>
  <si>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</si>
  <si>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</si>
  <si>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</si>
  <si>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</si>
  <si>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</si>
  <si>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</si>
  <si>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</si>
  <si>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</si>
  <si>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</si>
  <si>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</si>
  <si>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</si>
  <si>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</si>
  <si>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</si>
  <si>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</si>
  <si>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</si>
  <si>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</si>
  <si>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</si>
  <si>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</si>
  <si>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</si>
  <si>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</si>
  <si>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</si>
  <si>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</si>
  <si>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</si>
  <si>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</si>
  <si>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</si>
  <si>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</si>
  <si>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</si>
  <si>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</si>
  <si>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</si>
  <si>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</si>
  <si>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</si>
  <si>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</si>
  <si>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</si>
  <si>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</si>
  <si>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</si>
  <si>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</si>
  <si>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</si>
  <si>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</si>
  <si>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</si>
  <si>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</si>
  <si>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</si>
  <si>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</si>
  <si>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</si>
  <si>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</si>
  <si>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</si>
  <si>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</si>
  <si>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</si>
  <si>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</si>
  <si>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</si>
  <si>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</si>
  <si>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</si>
  <si>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</si>
  <si>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</si>
  <si>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</si>
  <si>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</si>
  <si>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</si>
  <si>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</si>
  <si>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</si>
  <si>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</si>
  <si>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</si>
  <si>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</si>
  <si>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</si>
  <si>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</si>
  <si>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</si>
  <si>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</si>
  <si>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</si>
  <si>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</si>
  <si>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</si>
  <si>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</si>
  <si>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</si>
  <si>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</si>
  <si>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</si>
  <si>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</si>
  <si>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</si>
  <si>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</si>
  <si>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</si>
  <si>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</si>
  <si>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</si>
  <si>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</si>
  <si>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</si>
  <si>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</si>
  <si>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</si>
  <si>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</si>
  <si>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</si>
  <si>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</si>
  <si>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</si>
  <si>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</si>
  <si>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</si>
  <si>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</si>
  <si>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</si>
  <si>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</si>
  <si>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</si>
  <si>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</si>
  <si>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</si>
  <si>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</si>
  <si>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</si>
  <si>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</si>
  <si>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</si>
  <si>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</si>
  <si>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</si>
  <si>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</si>
  <si>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</si>
  <si>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</si>
  <si>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</si>
  <si>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</si>
  <si>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</si>
  <si>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</si>
  <si>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</si>
  <si>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</si>
  <si>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</si>
  <si>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</si>
  <si>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</si>
  <si>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</si>
  <si>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</si>
  <si>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</si>
  <si>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</si>
  <si>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</si>
  <si>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</si>
  <si>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</si>
  <si>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</si>
  <si>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</si>
  <si>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</si>
  <si>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</si>
  <si>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</si>
  <si>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</si>
  <si>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</si>
  <si>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</si>
  <si>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</si>
  <si>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</si>
  <si>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</si>
  <si>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</si>
  <si>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</si>
  <si>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</si>
  <si>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</si>
  <si>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</si>
  <si>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</si>
  <si>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</si>
  <si>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</si>
  <si>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</si>
  <si>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</si>
  <si>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</si>
  <si>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</si>
  <si>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</si>
  <si>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</si>
  <si>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</si>
  <si>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</si>
  <si>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</si>
  <si>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</si>
  <si>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</si>
  <si>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</si>
  <si>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</si>
  <si>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</si>
  <si>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</si>
  <si>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</si>
  <si>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</si>
  <si>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</si>
  <si>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</si>
  <si>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</si>
  <si>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</si>
  <si>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</si>
  <si>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</si>
  <si>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</si>
  <si>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</si>
  <si>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</si>
  <si>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</si>
  <si>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</si>
  <si>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</si>
  <si>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</si>
  <si>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</si>
  <si>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</si>
  <si>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</si>
  <si>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</si>
  <si>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</si>
  <si>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</si>
  <si>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</si>
  <si>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</si>
  <si>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</si>
  <si>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</si>
  <si>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</si>
  <si>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</si>
  <si>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</si>
  <si>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</si>
  <si>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</si>
  <si>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</si>
  <si>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</si>
  <si>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</si>
  <si>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</si>
  <si>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</si>
  <si>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</si>
  <si>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</si>
  <si>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</si>
  <si>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</si>
  <si>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</si>
  <si>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</si>
  <si>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</si>
  <si>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</si>
  <si>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</si>
  <si>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</si>
  <si>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</si>
  <si>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</si>
  <si>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</si>
  <si>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</si>
  <si>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</si>
  <si>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</si>
  <si>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</si>
  <si>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</si>
  <si>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</si>
  <si>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</si>
  <si>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</si>
  <si>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</si>
  <si>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</si>
  <si>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</si>
  <si>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</si>
  <si>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</si>
  <si>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</si>
  <si>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</si>
  <si>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</si>
  <si>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</si>
  <si>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</si>
  <si>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</si>
  <si>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</si>
  <si>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</si>
  <si>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</si>
  <si>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</si>
  <si>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</si>
  <si>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</si>
  <si>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</si>
  <si>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</si>
  <si>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</si>
  <si>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</si>
  <si>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</si>
  <si>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</si>
  <si>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</si>
  <si>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</si>
  <si>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</si>
  <si>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</si>
  <si>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</si>
  <si>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</si>
  <si>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</si>
  <si>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</si>
  <si>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</si>
  <si>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</si>
  <si>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</si>
  <si>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</si>
  <si>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</si>
  <si>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</si>
  <si>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</si>
  <si>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</si>
  <si>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</si>
  <si>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</si>
  <si>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</si>
  <si>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</si>
  <si>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</si>
  <si>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</si>
  <si>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</si>
  <si>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</si>
  <si>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</si>
  <si>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</si>
  <si>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</si>
  <si>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</si>
  <si>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</si>
  <si>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</si>
  <si>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</si>
  <si>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</si>
  <si>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</si>
  <si>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</si>
  <si>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</si>
  <si>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</si>
  <si>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</si>
  <si>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</si>
  <si>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</si>
  <si>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</si>
  <si>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</si>
  <si>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</si>
  <si>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</si>
  <si>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</si>
  <si>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</si>
  <si>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</si>
  <si>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</si>
  <si>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</si>
  <si>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</si>
  <si>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</si>
  <si>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</si>
  <si>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</si>
  <si>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</si>
  <si>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</si>
  <si>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</si>
  <si>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</si>
  <si>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</si>
  <si>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</si>
  <si>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</si>
  <si>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</si>
  <si>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</si>
  <si>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</si>
  <si>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</si>
  <si>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</si>
  <si>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</si>
  <si>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</si>
  <si>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</si>
  <si>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</si>
  <si>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</si>
  <si>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</si>
  <si>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</si>
  <si>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</si>
  <si>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</si>
  <si>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</si>
  <si>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</si>
  <si>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</si>
  <si>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</si>
  <si>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</si>
  <si>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</si>
  <si>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</si>
  <si>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</si>
  <si>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</si>
  <si>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</si>
  <si>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</si>
  <si>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</si>
  <si>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</si>
  <si>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</si>
  <si>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</si>
  <si>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</si>
  <si>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</si>
  <si>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</si>
  <si>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</si>
  <si>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</si>
  <si>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</si>
  <si>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</si>
  <si>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</si>
  <si>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</si>
  <si>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</si>
  <si>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</si>
  <si>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</si>
  <si>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</si>
  <si>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</si>
  <si>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</si>
  <si>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</si>
  <si>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</si>
  <si>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</si>
  <si>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</si>
  <si>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</si>
  <si>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</si>
  <si>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</si>
  <si>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</si>
  <si>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</si>
  <si>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</si>
  <si>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</si>
  <si>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</si>
  <si>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</si>
  <si>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</si>
  <si>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</si>
  <si>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</si>
  <si>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</si>
  <si>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</si>
  <si>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</si>
  <si>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</si>
  <si>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</si>
  <si>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</si>
  <si>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</si>
  <si>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</si>
  <si>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</si>
  <si>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</si>
  <si>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</si>
  <si>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</si>
  <si>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</si>
  <si>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</si>
  <si>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</si>
  <si>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</si>
  <si>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</si>
  <si>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</si>
  <si>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</si>
  <si>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</si>
  <si>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</si>
  <si>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</si>
  <si>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</si>
  <si>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</si>
  <si>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</si>
  <si>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</si>
  <si>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</si>
  <si>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</si>
  <si>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</si>
  <si>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</si>
  <si>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</si>
  <si>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</si>
  <si>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</si>
  <si>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</si>
  <si>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</si>
  <si>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</si>
  <si>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</si>
  <si>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</si>
  <si>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</si>
  <si>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</si>
  <si>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</si>
  <si>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</si>
  <si>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</si>
  <si>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</si>
  <si>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</si>
  <si>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</si>
  <si>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</si>
  <si>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</si>
  <si>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</si>
  <si>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</si>
  <si>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</si>
  <si>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</si>
  <si>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</si>
  <si>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</si>
  <si>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</si>
  <si>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</si>
  <si>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</si>
  <si>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</si>
  <si>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</si>
  <si>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</si>
  <si>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</si>
  <si>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</si>
  <si>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</si>
  <si>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</si>
  <si>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</si>
  <si>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</si>
  <si>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</si>
  <si>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</si>
  <si>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</si>
  <si>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</si>
  <si>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</si>
  <si>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</si>
  <si>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</si>
  <si>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</si>
  <si>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</si>
  <si>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</si>
  <si>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</si>
  <si>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</si>
  <si>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</si>
  <si>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</si>
  <si>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</si>
  <si>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</si>
  <si>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</si>
  <si>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</si>
  <si>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</si>
  <si>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</si>
  <si>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</si>
  <si>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</si>
  <si>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</si>
  <si>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</si>
  <si>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</si>
  <si>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</si>
  <si>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</si>
  <si>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</si>
  <si>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</si>
  <si>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</si>
  <si>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</si>
  <si>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</si>
  <si>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</si>
  <si>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</si>
  <si>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</si>
  <si>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</si>
  <si>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</si>
  <si>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</si>
  <si>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</si>
  <si>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</si>
  <si>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</si>
  <si>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</si>
  <si>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</si>
  <si>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</si>
  <si>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</si>
  <si>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</si>
  <si>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</si>
  <si>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</si>
  <si>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</si>
  <si>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</si>
  <si>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</si>
  <si>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</si>
  <si>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</si>
  <si>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</si>
  <si>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</si>
  <si>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</si>
  <si>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</si>
  <si>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</si>
  <si>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</si>
  <si>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</si>
  <si>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</si>
  <si>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</si>
  <si>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</si>
  <si>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</si>
  <si>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</si>
  <si>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</si>
  <si>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</si>
  <si>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</si>
  <si>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</si>
  <si>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</si>
  <si>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</si>
  <si>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</si>
  <si>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</si>
  <si>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</si>
  <si>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</si>
  <si>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</si>
  <si>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</si>
  <si>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</si>
  <si>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</si>
  <si>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</si>
  <si>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</si>
  <si>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</si>
  <si>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</si>
  <si>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</si>
  <si>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</si>
  <si>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</si>
  <si>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</si>
  <si>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</si>
  <si>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</si>
  <si>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</si>
  <si>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</si>
  <si>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</si>
  <si>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</si>
  <si>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</si>
  <si>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</si>
  <si>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</si>
  <si>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</si>
  <si>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</si>
  <si>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</si>
  <si>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</si>
  <si>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</si>
  <si>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</si>
  <si>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</si>
  <si>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</si>
  <si>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</si>
  <si>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</si>
  <si>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</si>
  <si>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</si>
  <si>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</si>
  <si>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</si>
  <si>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</si>
  <si>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</si>
  <si>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</si>
  <si>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</si>
  <si>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</si>
  <si>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</si>
  <si>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</si>
  <si>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</si>
  <si>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</si>
  <si>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</si>
  <si>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</si>
  <si>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</si>
  <si>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</si>
  <si>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</si>
  <si>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</si>
  <si>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</si>
  <si>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</si>
  <si>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</si>
  <si>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</si>
  <si>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</si>
  <si>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</si>
  <si>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</si>
  <si>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</si>
  <si>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</si>
  <si>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</si>
  <si>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</si>
  <si>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</si>
  <si>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</si>
  <si>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</si>
  <si>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</si>
  <si>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</si>
  <si>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</si>
  <si>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</si>
  <si>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</si>
  <si>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</si>
  <si>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</si>
  <si>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</si>
  <si>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</si>
  <si>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</si>
  <si>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</si>
  <si>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</si>
  <si>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</si>
  <si>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</si>
  <si>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</si>
  <si>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</si>
  <si>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</si>
  <si>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</si>
  <si>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</si>
  <si>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</si>
  <si>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</si>
  <si>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</si>
  <si>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</si>
  <si>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</si>
  <si>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</si>
  <si>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</si>
  <si>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</si>
  <si>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</si>
  <si>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</si>
  <si>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</si>
  <si>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</si>
  <si>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</si>
  <si>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</si>
  <si>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</si>
  <si>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</si>
  <si>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</si>
  <si>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</si>
  <si>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</si>
  <si>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</si>
  <si>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</si>
  <si>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</si>
  <si>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</si>
  <si>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</si>
  <si>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</si>
  <si>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</si>
  <si>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</si>
  <si>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</si>
  <si>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</si>
  <si>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</si>
  <si>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</si>
  <si>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</si>
  <si>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</si>
  <si>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</si>
  <si>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</si>
  <si>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</si>
  <si>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</si>
  <si>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</si>
  <si>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</si>
  <si>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</si>
  <si>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</si>
  <si>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</si>
  <si>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</si>
  <si>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</si>
  <si>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</si>
  <si>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</si>
  <si>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</si>
  <si>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</si>
  <si>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</si>
  <si>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</si>
  <si>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</si>
  <si>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</si>
  <si>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</si>
  <si>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</si>
  <si>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</si>
  <si>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</si>
  <si>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</si>
  <si>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</si>
  <si>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</si>
  <si>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</si>
  <si>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</si>
  <si>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</si>
  <si>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</si>
  <si>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</si>
  <si>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</si>
  <si>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</si>
  <si>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</si>
  <si>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</si>
  <si>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</si>
  <si>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</si>
  <si>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</si>
  <si>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</si>
  <si>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</si>
  <si>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</si>
  <si>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</si>
  <si>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</si>
  <si>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</si>
  <si>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</si>
  <si>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</si>
  <si>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</si>
  <si>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</si>
  <si>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</si>
  <si>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</si>
  <si>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</si>
  <si>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</si>
  <si>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</si>
  <si>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</si>
  <si>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</si>
  <si>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</si>
  <si>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</si>
  <si>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</si>
  <si>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</si>
  <si>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</si>
  <si>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</si>
  <si>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</si>
  <si>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</si>
  <si>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</si>
  <si>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</si>
  <si>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</si>
  <si>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</si>
  <si>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</si>
  <si>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</si>
  <si>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</si>
  <si>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</si>
  <si>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</si>
  <si>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</si>
  <si>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</si>
  <si>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</si>
  <si>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</si>
  <si>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</si>
  <si>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</si>
  <si>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</si>
  <si>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</si>
  <si>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</si>
  <si>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</si>
  <si>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</si>
  <si>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</si>
  <si>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</si>
  <si>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</si>
  <si>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</si>
  <si>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</si>
  <si>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</si>
  <si>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</si>
  <si>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</si>
  <si>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</si>
  <si>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</si>
  <si>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</si>
  <si>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</si>
  <si>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</si>
  <si>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</si>
  <si>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</si>
  <si>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</si>
  <si>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</si>
  <si>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</si>
  <si>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</si>
  <si>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</si>
  <si>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</si>
  <si>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</si>
  <si>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</si>
  <si>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</si>
  <si>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</si>
  <si>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</si>
  <si>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</si>
  <si>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</si>
  <si>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</si>
  <si>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</si>
  <si>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</si>
  <si>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</si>
  <si>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</si>
  <si>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</si>
  <si>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</si>
  <si>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</si>
  <si>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</si>
  <si>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</si>
  <si>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</si>
  <si>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</si>
  <si>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</si>
  <si>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</si>
  <si>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</si>
  <si>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</si>
  <si>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</si>
  <si>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</si>
  <si>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</si>
  <si>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</si>
  <si>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</si>
  <si>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</si>
  <si>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</si>
  <si>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</si>
  <si>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</si>
  <si>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</si>
  <si>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</si>
  <si>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</si>
  <si>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</si>
  <si>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</si>
  <si>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</si>
  <si>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</si>
  <si>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</si>
  <si>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</si>
  <si>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</si>
  <si>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</si>
  <si>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</si>
  <si>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</si>
  <si>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</si>
  <si>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</si>
  <si>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</si>
  <si>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</si>
  <si>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</si>
  <si>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</si>
  <si>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</si>
  <si>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</si>
  <si>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</si>
  <si>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</si>
  <si>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</si>
  <si>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</si>
  <si>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</si>
  <si>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</si>
  <si>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</si>
  <si>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</si>
  <si>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</si>
  <si>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</si>
  <si>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</si>
  <si>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</si>
  <si>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</si>
  <si>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</si>
  <si>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</si>
  <si>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</si>
  <si>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</si>
  <si>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</si>
  <si>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</si>
  <si>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</si>
  <si>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</si>
  <si>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</si>
  <si>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</si>
  <si>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</si>
  <si>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</si>
  <si>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</si>
  <si>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</si>
  <si>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</si>
  <si>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</si>
  <si>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</si>
  <si>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</si>
  <si>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</si>
  <si>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</si>
  <si>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</si>
  <si>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</si>
  <si>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</si>
  <si>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</si>
  <si>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</si>
  <si>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</si>
  <si>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</si>
  <si>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</si>
  <si>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</si>
  <si>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</si>
  <si>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</si>
  <si>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</si>
  <si>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</si>
  <si>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</si>
  <si>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</si>
  <si>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</si>
  <si>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</si>
  <si>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</si>
  <si>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</si>
  <si>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</si>
  <si>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</si>
  <si>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</si>
  <si>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</si>
  <si>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</si>
  <si>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</si>
  <si>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</si>
  <si>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</si>
  <si>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</si>
  <si>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</si>
  <si>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</si>
  <si>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</si>
  <si>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</si>
  <si>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</si>
  <si>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</si>
  <si>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</si>
  <si>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</si>
  <si>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</si>
  <si>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</si>
  <si>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</si>
  <si>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</si>
  <si>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</si>
  <si>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</si>
  <si>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</si>
  <si>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</si>
  <si>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</si>
  <si>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</si>
  <si>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</si>
  <si>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</si>
  <si>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</si>
  <si>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</si>
  <si>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</si>
  <si>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</si>
  <si>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</si>
  <si>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</si>
  <si>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</si>
  <si>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</si>
  <si>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</si>
  <si>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</si>
  <si>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</si>
  <si>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</si>
  <si>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</si>
  <si>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</si>
  <si>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</si>
  <si>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</si>
  <si>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</si>
  <si>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</si>
  <si>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</si>
  <si>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</si>
  <si>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</si>
  <si>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</si>
  <si>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</si>
  <si>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</si>
  <si>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</si>
  <si>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</si>
  <si>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</si>
  <si>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</si>
  <si>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</si>
  <si>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</si>
  <si>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</si>
  <si>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</si>
  <si>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</si>
  <si>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</si>
  <si>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</si>
  <si>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</si>
  <si>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</si>
  <si>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</si>
  <si>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</si>
  <si>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</si>
  <si>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</si>
  <si>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</si>
  <si>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</si>
  <si>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</si>
  <si>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</si>
  <si>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</si>
  <si>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</si>
  <si>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</si>
  <si>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</si>
  <si>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</si>
  <si>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</si>
  <si>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</si>
  <si>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</si>
  <si>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</si>
  <si>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</si>
  <si>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</si>
  <si>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</si>
  <si>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</si>
  <si>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</si>
  <si>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</si>
  <si>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</si>
  <si>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</si>
  <si>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</si>
  <si>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</si>
  <si>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</si>
  <si>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</si>
  <si>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</si>
  <si>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</si>
  <si>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</si>
  <si>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</si>
  <si>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</si>
  <si>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</si>
  <si>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</si>
  <si>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</si>
  <si>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</si>
  <si>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</si>
  <si>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</si>
  <si>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</si>
  <si>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</si>
  <si>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</si>
  <si>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</si>
  <si>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</si>
  <si>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</si>
  <si>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</si>
  <si>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</si>
  <si>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</si>
  <si>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</si>
  <si>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</si>
  <si>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</si>
  <si>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</si>
  <si>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</si>
  <si>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</si>
  <si>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</si>
  <si>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</si>
  <si>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</si>
  <si>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</si>
  <si>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</si>
  <si>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</si>
  <si>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</si>
  <si>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</si>
  <si>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</si>
  <si>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</si>
  <si>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</si>
  <si>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</si>
  <si>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</si>
  <si>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</si>
  <si>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</si>
  <si>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</si>
  <si>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</si>
  <si>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</si>
  <si>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</si>
  <si>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</si>
  <si>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</si>
  <si>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</si>
  <si>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</si>
  <si>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</si>
  <si>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</si>
  <si>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</si>
  <si>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</si>
  <si>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</si>
  <si>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</si>
  <si>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</si>
  <si>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</si>
  <si>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</si>
  <si>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</si>
  <si>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</si>
  <si>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</si>
  <si>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</si>
  <si>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</si>
  <si>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</si>
  <si>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</si>
  <si>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</si>
  <si>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</si>
  <si>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</si>
  <si>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</si>
  <si>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</si>
  <si>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</si>
  <si>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</si>
  <si>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</si>
  <si>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</si>
  <si>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</si>
  <si>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</si>
  <si>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</si>
  <si>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</si>
  <si>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</si>
  <si>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</si>
  <si>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</si>
  <si>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</si>
  <si>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</si>
  <si>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</si>
  <si>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</si>
  <si>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</si>
  <si>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</si>
  <si>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</si>
  <si>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</si>
  <si>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</si>
  <si>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</si>
  <si>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</si>
  <si>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</si>
  <si>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</si>
  <si>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</si>
  <si>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</si>
  <si>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</si>
  <si>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</si>
  <si>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</si>
  <si>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</si>
  <si>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</si>
  <si>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</si>
  <si>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</si>
  <si>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</si>
  <si>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</si>
  <si>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</si>
  <si>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</si>
  <si>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</si>
  <si>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</si>
  <si>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</si>
  <si>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</si>
  <si>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</si>
  <si>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</si>
  <si>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</si>
  <si>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</si>
  <si>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</si>
  <si>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</si>
  <si>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</si>
  <si>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</si>
  <si>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</si>
  <si>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</si>
  <si>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</si>
  <si>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</si>
  <si>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</si>
  <si>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</si>
  <si>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</si>
  <si>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</si>
  <si>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</si>
  <si>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</si>
  <si>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</si>
  <si>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</si>
  <si>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</si>
  <si>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</si>
  <si>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</si>
  <si>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</si>
  <si>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</si>
  <si>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</si>
  <si>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</si>
  <si>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</si>
  <si>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</si>
  <si>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</si>
  <si>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</si>
  <si>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</si>
  <si>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</si>
  <si>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</si>
  <si>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</si>
  <si>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</si>
  <si>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</si>
  <si>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</si>
  <si>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</si>
  <si>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</si>
  <si>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</si>
  <si>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</si>
  <si>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</si>
  <si>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</si>
  <si>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</si>
  <si>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</si>
  <si>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</si>
  <si>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</si>
  <si>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</si>
  <si>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</si>
  <si>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</si>
  <si>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</si>
  <si>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</si>
  <si>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</si>
  <si>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</si>
  <si>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</si>
  <si>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</si>
  <si>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</si>
  <si>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</si>
  <si>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</si>
  <si>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</si>
  <si>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</si>
  <si>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</si>
  <si>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</si>
  <si>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</si>
  <si>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</si>
  <si>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</si>
  <si>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</si>
  <si>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</si>
  <si>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</si>
  <si>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</si>
  <si>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</si>
  <si>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</si>
  <si>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</si>
  <si>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</si>
  <si>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</si>
  <si>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</si>
  <si>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</si>
  <si>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</si>
  <si>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</si>
  <si>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</si>
  <si>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</si>
  <si>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</si>
  <si>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</si>
  <si>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</si>
  <si>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</si>
  <si>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</si>
  <si>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</si>
  <si>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</si>
  <si>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</si>
  <si>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</si>
  <si>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</si>
  <si>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</si>
  <si>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</si>
  <si>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</si>
  <si>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</si>
  <si>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</si>
  <si>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</si>
  <si>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</si>
  <si>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</si>
  <si>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</si>
  <si>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</si>
  <si>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</si>
  <si>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</si>
  <si>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</si>
  <si>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</si>
  <si>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</si>
  <si>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</si>
  <si>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</si>
  <si>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</si>
  <si>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</si>
  <si>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</si>
  <si>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</si>
  <si>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</si>
  <si>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</si>
  <si>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</si>
  <si>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</si>
  <si>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</si>
  <si>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</si>
  <si>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</si>
  <si>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</si>
  <si>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</si>
  <si>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</si>
  <si>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</si>
  <si>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</si>
  <si>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</si>
  <si>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</si>
  <si>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</si>
  <si>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</si>
  <si>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</si>
  <si>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</si>
  <si>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</si>
  <si>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</si>
  <si>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</si>
  <si>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</si>
  <si>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</si>
  <si>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</si>
  <si>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</si>
  <si>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</si>
  <si>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</si>
  <si>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</si>
  <si>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</si>
  <si>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</si>
  <si>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</si>
  <si>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</si>
  <si>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</si>
  <si>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</si>
  <si>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</si>
  <si>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</si>
  <si>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</si>
  <si>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</si>
  <si>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</si>
  <si>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</si>
  <si>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</si>
  <si>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</si>
  <si>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</si>
  <si>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</si>
  <si>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</si>
  <si>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</si>
  <si>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</si>
  <si>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</si>
  <si>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</si>
  <si>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</si>
  <si>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</si>
  <si>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</si>
  <si>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</si>
  <si>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</si>
  <si>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</si>
  <si>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</si>
  <si>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</si>
  <si>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</si>
  <si>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</si>
  <si>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</si>
  <si>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</si>
  <si>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</si>
  <si>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</si>
  <si>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</si>
  <si>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</si>
  <si>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</si>
  <si>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</si>
  <si>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</si>
  <si>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</si>
  <si>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</si>
  <si>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</si>
  <si>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</si>
  <si>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</si>
  <si>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</si>
  <si>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</si>
  <si>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</si>
  <si>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</si>
  <si>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</si>
  <si>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</si>
  <si>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</si>
  <si>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</si>
  <si>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</si>
  <si>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</si>
  <si>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</si>
  <si>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</si>
  <si>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</si>
  <si>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</si>
  <si>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</si>
  <si>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</si>
  <si>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</si>
  <si>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</si>
  <si>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</si>
  <si>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</si>
  <si>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</si>
  <si>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</si>
  <si>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</si>
  <si>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</si>
  <si>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</si>
  <si>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</si>
  <si>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</si>
  <si>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</si>
  <si>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</si>
  <si>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</si>
  <si>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</si>
  <si>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</si>
  <si>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</si>
  <si>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</si>
  <si>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</si>
  <si>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</si>
  <si>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</si>
  <si>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</si>
  <si>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</si>
  <si>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</si>
  <si>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</si>
  <si>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</si>
  <si>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</si>
  <si>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</si>
  <si>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</si>
  <si>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</si>
  <si>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</si>
  <si>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</si>
  <si>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</si>
  <si>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</si>
  <si>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</si>
  <si>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</si>
  <si>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</si>
  <si>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</si>
  <si>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</si>
  <si>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</si>
  <si>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</si>
  <si>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</si>
  <si>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</si>
  <si>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</si>
  <si>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</si>
  <si>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</si>
  <si>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</si>
  <si>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</si>
  <si>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</si>
  <si>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</si>
  <si>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</si>
  <si>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</si>
  <si>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</si>
  <si>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</si>
  <si>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</si>
  <si>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</si>
  <si>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</si>
  <si>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</si>
  <si>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</si>
  <si>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</si>
  <si>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</si>
  <si>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</si>
  <si>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</si>
  <si>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</si>
  <si>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</si>
  <si>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</si>
  <si>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</si>
  <si>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</si>
  <si>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</si>
  <si>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</si>
  <si>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</si>
  <si>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</si>
  <si>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</si>
  <si>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</si>
  <si>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</si>
  <si>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</si>
  <si>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</si>
  <si>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</si>
  <si>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</si>
  <si>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</si>
  <si>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</si>
  <si>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</si>
  <si>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</si>
  <si>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</si>
  <si>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</si>
  <si>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</si>
  <si>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</si>
  <si>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</si>
  <si>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</si>
  <si>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</si>
  <si>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</si>
  <si>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</si>
  <si>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</si>
  <si>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</si>
  <si>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</si>
  <si>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</si>
  <si>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</si>
  <si>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</si>
  <si>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</si>
  <si>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</si>
  <si>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</si>
  <si>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</si>
  <si>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</si>
  <si>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</si>
  <si>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</si>
  <si>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</si>
  <si>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</si>
  <si>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</si>
  <si>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</si>
  <si>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</si>
  <si>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</si>
  <si>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</si>
  <si>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</si>
  <si>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</si>
  <si>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</si>
  <si>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</si>
  <si>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</si>
  <si>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</si>
  <si>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</si>
  <si>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</si>
  <si>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</si>
  <si>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</si>
  <si>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</si>
  <si>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</si>
  <si>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</si>
  <si>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</si>
  <si>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</si>
  <si>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</si>
  <si>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</si>
  <si>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</si>
  <si>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</si>
  <si>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</si>
  <si>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</si>
  <si>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</si>
  <si>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</si>
  <si>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</si>
  <si>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</si>
  <si>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</si>
  <si>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</si>
  <si>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</si>
  <si>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</si>
  <si>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</si>
  <si>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</si>
  <si>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</si>
  <si>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</si>
  <si>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</si>
  <si>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</si>
  <si>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</si>
  <si>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</si>
  <si>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</si>
  <si>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</si>
  <si>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</si>
  <si>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</si>
  <si>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</si>
  <si>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</si>
  <si>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</si>
  <si>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</si>
  <si>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</si>
  <si>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</si>
  <si>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</si>
  <si>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</si>
  <si>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</si>
  <si>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</si>
  <si>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</si>
  <si>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</si>
  <si>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</si>
  <si>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</si>
  <si>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</si>
  <si>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</si>
  <si>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</si>
  <si>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</si>
  <si>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</si>
  <si>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</si>
  <si>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</si>
  <si>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</si>
  <si>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</si>
  <si>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</si>
  <si>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</si>
  <si>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</si>
  <si>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</si>
  <si>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</si>
  <si>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</si>
  <si>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</si>
  <si>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</si>
  <si>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</si>
  <si>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</si>
  <si>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</si>
  <si>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</si>
  <si>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</si>
  <si>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</si>
  <si>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</si>
  <si>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</si>
  <si>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</si>
  <si>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</si>
  <si>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</si>
  <si>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</si>
  <si>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</si>
  <si>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</si>
  <si>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</si>
  <si>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</si>
  <si>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</si>
  <si>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</si>
  <si>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</si>
  <si>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</si>
  <si>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</si>
  <si>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</si>
  <si>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</si>
  <si>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</si>
  <si>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</si>
  <si>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</si>
  <si>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</si>
  <si>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</si>
  <si>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</si>
  <si>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</si>
  <si>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</si>
  <si>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</si>
  <si>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</si>
  <si>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</si>
  <si>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</si>
  <si>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</si>
  <si>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</si>
  <si>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</si>
  <si>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</si>
  <si>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</si>
  <si>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</si>
  <si>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</si>
  <si>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</si>
  <si>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</si>
  <si>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</si>
  <si>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</si>
  <si>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</si>
  <si>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</si>
  <si>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</si>
  <si>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</si>
  <si>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</si>
  <si>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</si>
  <si>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</si>
  <si>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</si>
  <si>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</si>
  <si>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</si>
  <si>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</si>
  <si>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</si>
  <si>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</si>
  <si>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</si>
  <si>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</si>
  <si>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</si>
  <si>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</si>
  <si>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</si>
  <si>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</si>
  <si>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</si>
  <si>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</si>
  <si>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</si>
  <si>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</si>
  <si>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</si>
  <si>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</si>
  <si>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</si>
  <si>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</si>
  <si>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</si>
  <si>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</si>
  <si>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</si>
  <si>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</si>
  <si>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</si>
  <si>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</si>
  <si>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</si>
  <si>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</si>
  <si>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</si>
  <si>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</si>
  <si>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</si>
  <si>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</si>
  <si>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</si>
  <si>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</si>
  <si>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</si>
  <si>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</si>
  <si>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</si>
  <si>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</si>
  <si>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</si>
  <si>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</si>
  <si>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</si>
  <si>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</si>
  <si>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</si>
  <si>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</si>
  <si>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</si>
  <si>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</si>
  <si>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</si>
  <si>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</si>
  <si>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</si>
  <si>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</si>
  <si>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</si>
  <si>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</si>
  <si>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</si>
  <si>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</si>
  <si>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</si>
  <si>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</si>
  <si>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</si>
  <si>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</si>
  <si>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</si>
  <si>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</si>
  <si>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</si>
  <si>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</si>
  <si>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</si>
  <si>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</si>
  <si>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</si>
  <si>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</si>
  <si>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</si>
  <si>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</si>
  <si>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</si>
  <si>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</si>
  <si>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</si>
  <si>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</si>
  <si>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</si>
  <si>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</si>
  <si>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</si>
  <si>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</si>
  <si>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</si>
  <si>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</si>
  <si>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</si>
  <si>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</si>
  <si>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</si>
  <si>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</si>
  <si>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</si>
  <si>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</si>
  <si>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</si>
  <si>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</si>
  <si>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</si>
  <si>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</si>
  <si>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</si>
  <si>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</si>
  <si>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</si>
  <si>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</si>
  <si>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</si>
  <si>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</si>
  <si>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</si>
  <si>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</si>
  <si>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</si>
  <si>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</si>
  <si>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</si>
  <si>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</si>
  <si>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</si>
  <si>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</si>
  <si>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</si>
  <si>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</si>
  <si>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</si>
  <si>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</si>
  <si>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</si>
  <si>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</si>
  <si>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</si>
  <si>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</si>
  <si>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</si>
  <si>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</si>
  <si>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</si>
  <si>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</si>
  <si>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</si>
  <si>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</si>
  <si>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</si>
  <si>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</si>
  <si>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</si>
  <si>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</si>
  <si>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</si>
  <si>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</si>
  <si>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</si>
  <si>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</si>
  <si>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</si>
  <si>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</si>
  <si>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</si>
  <si>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</si>
  <si>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</si>
  <si>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</si>
  <si>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</si>
  <si>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</si>
  <si>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</si>
  <si>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</si>
  <si>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</si>
  <si>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</si>
  <si>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</si>
  <si>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</si>
  <si>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</si>
  <si>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</si>
  <si>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</si>
  <si>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</si>
  <si>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</si>
  <si>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</si>
  <si>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</si>
  <si>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</si>
  <si>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</si>
  <si>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</si>
  <si>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</si>
  <si>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</si>
  <si>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</si>
  <si>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</si>
  <si>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</si>
  <si>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</si>
  <si>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</si>
  <si>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</si>
  <si>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</si>
  <si>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</si>
  <si>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</si>
  <si>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</si>
  <si>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</si>
  <si>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</si>
  <si>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</si>
  <si>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</si>
  <si>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</si>
  <si>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</si>
  <si>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</si>
  <si>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</si>
  <si>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</si>
  <si>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</si>
  <si>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</si>
  <si>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</si>
  <si>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</si>
  <si>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</si>
  <si>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</si>
  <si>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</si>
  <si>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</si>
  <si>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</si>
  <si>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</si>
  <si>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</si>
  <si>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</si>
  <si>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</si>
  <si>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</si>
  <si>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</si>
  <si>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</si>
  <si>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</si>
  <si>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</si>
  <si>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</si>
  <si>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</si>
  <si>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</si>
  <si>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</si>
  <si>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</si>
  <si>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</si>
  <si>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</si>
  <si>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</si>
  <si>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</si>
  <si>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</si>
  <si>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</si>
  <si>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</si>
  <si>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</si>
  <si>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</si>
  <si>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</si>
  <si>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</si>
  <si>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</si>
  <si>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</si>
  <si>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</si>
  <si>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</si>
  <si>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</si>
  <si>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</si>
  <si>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</si>
  <si>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</si>
  <si>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</si>
  <si>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</si>
  <si>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</si>
  <si>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</si>
  <si>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</si>
  <si>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</si>
  <si>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</si>
  <si>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</si>
  <si>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</si>
  <si>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</si>
  <si>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</si>
  <si>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</si>
  <si>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</si>
  <si>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</si>
  <si>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</si>
  <si>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</si>
  <si>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</si>
  <si>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</si>
  <si>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</si>
  <si>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</si>
  <si>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</si>
  <si>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</si>
  <si>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</si>
  <si>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</si>
  <si>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</si>
  <si>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</si>
  <si>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</si>
  <si>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</si>
  <si>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</si>
  <si>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</si>
  <si>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</si>
  <si>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</si>
  <si>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</si>
  <si>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</si>
  <si>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</si>
  <si>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</si>
  <si>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</si>
  <si>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</si>
  <si>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</si>
  <si>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</si>
  <si>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</si>
  <si>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</si>
  <si>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</si>
  <si>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</si>
  <si>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</si>
  <si>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</si>
  <si>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</si>
  <si>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</si>
  <si>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</si>
  <si>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</si>
  <si>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</si>
  <si>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</si>
  <si>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</si>
  <si>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</si>
  <si>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</si>
  <si>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</si>
  <si>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</si>
  <si>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</si>
  <si>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</si>
  <si>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</si>
  <si>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</si>
  <si>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</si>
  <si>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</si>
  <si>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</si>
  <si>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</si>
  <si>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</si>
  <si>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</si>
  <si>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</si>
  <si>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</si>
  <si>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</si>
  <si>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</si>
  <si>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</si>
  <si>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</si>
  <si>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</si>
  <si>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</si>
  <si>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</si>
  <si>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</si>
  <si>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</si>
  <si>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</si>
  <si>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</si>
  <si>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</si>
  <si>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</si>
  <si>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</si>
  <si>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</si>
  <si>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</si>
  <si>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</si>
  <si>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</si>
  <si>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</si>
  <si>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</si>
  <si>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</si>
  <si>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</si>
  <si>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</si>
  <si>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</si>
  <si>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</si>
  <si>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</si>
  <si>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</si>
  <si>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</si>
  <si>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</si>
  <si>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</si>
  <si>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</si>
  <si>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</si>
  <si>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</si>
  <si>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</si>
  <si>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</si>
  <si>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</si>
  <si>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</si>
  <si>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</si>
  <si>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</si>
  <si>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</si>
  <si>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</si>
  <si>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</si>
  <si>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</si>
  <si>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</si>
  <si>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</si>
  <si>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</si>
  <si>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</si>
  <si>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</si>
  <si>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</si>
  <si>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</si>
  <si>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</si>
  <si>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</si>
  <si>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</si>
  <si>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</si>
  <si>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</si>
  <si>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</si>
  <si>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</si>
  <si>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</si>
  <si>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</si>
  <si>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</si>
  <si>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</si>
  <si>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</si>
  <si>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</si>
  <si>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</si>
  <si>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</si>
  <si>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</si>
  <si>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</si>
  <si>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</si>
  <si>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</si>
  <si>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</si>
  <si>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</si>
  <si>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</si>
  <si>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</si>
  <si>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</si>
  <si>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</si>
  <si>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</si>
  <si>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</si>
  <si>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</si>
  <si>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</si>
  <si>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</si>
  <si>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</si>
  <si>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</si>
  <si>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</si>
  <si>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</si>
  <si>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</si>
  <si>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</si>
  <si>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</si>
  <si>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</si>
  <si>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</si>
  <si>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</si>
  <si>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</si>
  <si>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</si>
  <si>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</si>
  <si>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</si>
  <si>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</si>
  <si>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</si>
  <si>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</si>
  <si>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</si>
  <si>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</si>
  <si>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</si>
  <si>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</si>
  <si>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</si>
  <si>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</si>
  <si>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</si>
  <si>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</si>
  <si>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</si>
  <si>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</si>
  <si>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</si>
  <si>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</si>
  <si>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</si>
  <si>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</si>
  <si>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</si>
  <si>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</si>
  <si>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</si>
  <si>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</si>
  <si>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</si>
  <si>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</si>
  <si>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</si>
  <si>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</si>
  <si>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</si>
  <si>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</si>
  <si>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</si>
  <si>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</si>
  <si>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</si>
  <si>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</si>
  <si>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</si>
  <si>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</si>
  <si>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</si>
  <si>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</si>
  <si>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</si>
  <si>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</si>
  <si>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</si>
  <si>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</si>
  <si>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</si>
  <si>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</si>
  <si>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</si>
  <si>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</si>
  <si>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</si>
  <si>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</si>
  <si>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</si>
  <si>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</si>
  <si>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</si>
  <si>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</si>
  <si>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</si>
  <si>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</si>
  <si>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</si>
  <si>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</si>
  <si>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</si>
  <si>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</si>
  <si>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</si>
  <si>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</si>
  <si>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</si>
  <si>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</si>
  <si>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</si>
  <si>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</si>
  <si>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</si>
  <si>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</si>
  <si>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</si>
  <si>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</si>
  <si>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</si>
  <si>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</si>
  <si>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</si>
  <si>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</si>
  <si>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</si>
  <si>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</si>
  <si>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</si>
  <si>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</si>
  <si>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</si>
  <si>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</si>
  <si>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</si>
  <si>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</si>
  <si>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</si>
  <si>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</si>
  <si>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</si>
  <si>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</si>
  <si>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</si>
  <si>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</si>
  <si>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</si>
  <si>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</si>
  <si>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</si>
  <si>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</si>
  <si>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</si>
  <si>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</si>
  <si>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</si>
  <si>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</si>
  <si>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</si>
  <si>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</si>
  <si>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</si>
  <si>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</si>
  <si>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</si>
  <si>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</si>
  <si>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</si>
  <si>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</si>
  <si>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</si>
  <si>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</si>
  <si>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</si>
  <si>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</si>
  <si>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</si>
  <si>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</si>
  <si>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</si>
  <si>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</si>
  <si>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</si>
  <si>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</si>
  <si>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</si>
  <si>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</si>
  <si>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</si>
  <si>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</si>
  <si>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</si>
  <si>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</si>
  <si>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</si>
  <si>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</si>
  <si>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</si>
  <si>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</si>
  <si>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</si>
  <si>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</si>
  <si>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</si>
  <si>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</si>
  <si>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</si>
  <si>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</si>
  <si>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</si>
  <si>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</si>
  <si>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</si>
  <si>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</si>
  <si>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</si>
  <si>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</si>
  <si>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</si>
  <si>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</si>
  <si>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</si>
  <si>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</si>
  <si>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</si>
  <si>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</si>
  <si>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</si>
  <si>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</si>
  <si>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</si>
  <si>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</si>
  <si>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</si>
  <si>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</si>
  <si>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</si>
  <si>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</si>
  <si>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</si>
  <si>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</si>
  <si>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</si>
  <si>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</si>
  <si>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</si>
  <si>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</si>
  <si>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</si>
  <si>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</si>
  <si>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</si>
  <si>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</si>
  <si>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</si>
  <si>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</si>
  <si>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</si>
  <si>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</si>
  <si>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</si>
  <si>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</si>
  <si>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</si>
  <si>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</si>
  <si>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</si>
  <si>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</si>
  <si>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</si>
  <si>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</si>
  <si>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</si>
  <si>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</si>
  <si>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</si>
  <si>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</si>
  <si>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</si>
  <si>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</si>
  <si>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</si>
  <si>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</si>
  <si>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</si>
  <si>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</si>
  <si>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</si>
  <si>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</si>
  <si>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</si>
  <si>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</si>
  <si>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</si>
  <si>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</si>
  <si>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</si>
  <si>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</si>
  <si>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</si>
  <si>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</si>
  <si>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</si>
  <si>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</si>
  <si>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</si>
  <si>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</si>
  <si>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</si>
  <si>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</si>
  <si>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</si>
  <si>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</si>
  <si>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</si>
  <si>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</si>
  <si>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</si>
  <si>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</si>
  <si>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</si>
  <si>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</si>
  <si>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</si>
  <si>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</si>
  <si>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</si>
  <si>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</si>
  <si>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</si>
  <si>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</si>
  <si>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</si>
  <si>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</si>
  <si>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</si>
  <si>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</si>
  <si>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</si>
  <si>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</si>
  <si>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</si>
  <si>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</si>
  <si>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</si>
  <si>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</si>
  <si>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</si>
  <si>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</si>
  <si>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</si>
  <si>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</si>
  <si>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</si>
  <si>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</si>
  <si>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</si>
  <si>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</si>
  <si>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</si>
  <si>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</si>
  <si>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</si>
  <si>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</si>
  <si>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</si>
  <si>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</si>
  <si>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</si>
  <si>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</si>
  <si>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</si>
  <si>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</si>
  <si>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</si>
  <si>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</si>
  <si>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</si>
  <si>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</si>
  <si>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</si>
  <si>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</si>
  <si>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</si>
  <si>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</si>
  <si>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</si>
  <si>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</si>
  <si>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</si>
  <si>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</si>
  <si>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</si>
  <si>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</si>
  <si>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</si>
  <si>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</si>
  <si>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</si>
  <si>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</si>
  <si>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</si>
  <si>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</si>
  <si>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</si>
  <si>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</si>
  <si>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</si>
  <si>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</si>
  <si>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</si>
  <si>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</si>
  <si>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</si>
  <si>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</si>
  <si>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</si>
  <si>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</si>
  <si>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</si>
  <si>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</si>
  <si>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</si>
  <si>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</si>
  <si>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</si>
  <si>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</si>
  <si>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</si>
  <si>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</si>
  <si>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</si>
  <si>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</si>
  <si>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</si>
  <si>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</si>
  <si>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</si>
  <si>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</si>
  <si>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</si>
  <si>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</si>
  <si>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</si>
  <si>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</si>
  <si>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</si>
  <si>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</si>
  <si>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</si>
  <si>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</si>
  <si>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</si>
  <si>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</si>
  <si>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</si>
  <si>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</si>
  <si>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</si>
  <si>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</si>
  <si>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</si>
  <si>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</si>
  <si>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</si>
  <si>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</si>
  <si>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</si>
  <si>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</si>
  <si>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</si>
  <si>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</si>
  <si>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</si>
  <si>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</si>
  <si>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</si>
  <si>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</si>
  <si>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</si>
  <si>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</si>
  <si>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</si>
  <si>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</si>
  <si>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</si>
  <si>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</si>
  <si>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</si>
  <si>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</si>
  <si>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</si>
  <si>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</si>
  <si>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</si>
  <si>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</si>
  <si>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</si>
  <si>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</si>
  <si>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</si>
  <si>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</si>
  <si>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</si>
  <si>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</si>
  <si>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</si>
  <si>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</si>
  <si>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</si>
  <si>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</si>
  <si>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</si>
  <si>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</si>
  <si>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</si>
  <si>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</si>
  <si>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</si>
  <si>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</si>
  <si>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</si>
  <si>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</si>
  <si>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</si>
  <si>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</si>
  <si>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</si>
  <si>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</si>
  <si>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</si>
  <si>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</si>
  <si>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</si>
  <si>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</si>
  <si>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</si>
  <si>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</si>
  <si>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</si>
  <si>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</si>
  <si>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</si>
  <si>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</si>
  <si>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</si>
  <si>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</si>
  <si>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</si>
  <si>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</si>
  <si>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</si>
  <si>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</si>
  <si>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</si>
  <si>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</si>
  <si>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</si>
  <si>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</si>
  <si>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</si>
  <si>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</si>
  <si>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</si>
  <si>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</si>
  <si>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</si>
  <si>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</si>
  <si>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</si>
  <si>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</si>
  <si>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</si>
  <si>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</si>
  <si>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</si>
  <si>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</si>
  <si>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</si>
  <si>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</si>
  <si>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</si>
  <si>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</si>
  <si>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</si>
  <si>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</si>
  <si>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</si>
  <si>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</si>
  <si>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</si>
  <si>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</si>
  <si>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</si>
  <si>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</si>
  <si>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</si>
  <si>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</si>
  <si>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</si>
  <si>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</si>
  <si>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</si>
  <si>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</si>
  <si>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</si>
  <si>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</si>
  <si>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</si>
  <si>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</si>
  <si>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</si>
  <si>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</si>
  <si>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</si>
  <si>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</si>
  <si>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</si>
  <si>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</si>
  <si>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</si>
  <si>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</si>
  <si>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</si>
  <si>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</si>
  <si>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</si>
  <si>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</si>
  <si>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</si>
  <si>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</si>
  <si>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</si>
  <si>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</si>
  <si>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</si>
  <si>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</si>
  <si>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</si>
  <si>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</si>
  <si>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</si>
  <si>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</si>
  <si>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</si>
  <si>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</si>
  <si>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</si>
  <si>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</si>
  <si>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</si>
  <si>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</si>
  <si>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</si>
  <si>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</si>
  <si>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</si>
  <si>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</si>
  <si>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</si>
  <si>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</si>
  <si>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</si>
  <si>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</si>
  <si>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</si>
  <si>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</si>
  <si>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</si>
  <si>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</si>
  <si>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</si>
  <si>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</si>
  <si>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</si>
  <si>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</si>
  <si>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</si>
  <si>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</si>
  <si>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</si>
  <si>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</si>
  <si>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</si>
  <si>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</si>
  <si>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</si>
  <si>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</si>
  <si>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</si>
  <si>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</si>
  <si>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</si>
  <si>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</si>
  <si>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</si>
  <si>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</si>
  <si>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</si>
  <si>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</si>
  <si>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</si>
  <si>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</si>
  <si>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</si>
  <si>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</si>
  <si>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</si>
  <si>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</si>
  <si>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</si>
  <si>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</si>
  <si>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</si>
  <si>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</si>
  <si>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</si>
  <si>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</si>
  <si>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</si>
  <si>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</si>
  <si>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</si>
  <si>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</si>
  <si>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</si>
  <si>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</si>
  <si>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</si>
  <si>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</si>
  <si>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</si>
  <si>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</si>
  <si>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</si>
  <si>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</si>
  <si>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</si>
  <si>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</si>
  <si>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</si>
  <si>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</si>
  <si>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</si>
  <si>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</si>
  <si>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</si>
  <si>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</si>
  <si>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</si>
  <si>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</si>
  <si>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</si>
  <si>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</si>
  <si>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</si>
  <si>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</si>
  <si>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</si>
  <si>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</si>
  <si>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</si>
  <si>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</si>
  <si>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</si>
  <si>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</si>
  <si>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</si>
  <si>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</si>
  <si>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</si>
  <si>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</si>
  <si>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</si>
  <si>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</si>
  <si>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</si>
  <si>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</si>
  <si>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</si>
  <si>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</si>
  <si>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</si>
  <si>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</si>
  <si>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</si>
  <si>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</si>
  <si>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</si>
  <si>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</si>
  <si>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</si>
  <si>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</si>
  <si>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</si>
  <si>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</si>
  <si>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</si>
  <si>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</si>
  <si>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</si>
  <si>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</si>
  <si>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</si>
  <si>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</si>
  <si>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</si>
  <si>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</si>
  <si>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</si>
  <si>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</si>
  <si>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</si>
  <si>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</si>
  <si>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</si>
  <si>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</si>
  <si>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</si>
  <si>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</si>
  <si>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</si>
  <si>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</si>
  <si>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</si>
  <si>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</si>
  <si>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</si>
  <si>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</si>
  <si>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</si>
  <si>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</si>
  <si>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</si>
  <si>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</si>
  <si>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</si>
  <si>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</si>
  <si>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</si>
  <si>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</si>
  <si>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</si>
  <si>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</si>
  <si>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</si>
  <si>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</si>
  <si>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</si>
  <si>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</si>
  <si>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</si>
  <si>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</si>
  <si>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</si>
  <si>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</si>
  <si>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</si>
  <si>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</si>
  <si>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</si>
  <si>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</si>
  <si>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</si>
  <si>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</si>
  <si>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</si>
  <si>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</si>
  <si>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</si>
  <si>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</si>
  <si>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</si>
  <si>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</si>
  <si>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</si>
  <si>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</si>
  <si>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</si>
  <si>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</si>
  <si>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</si>
  <si>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</si>
  <si>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</si>
  <si>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</si>
  <si>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</si>
  <si>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</si>
  <si>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</si>
  <si>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</si>
  <si>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</si>
  <si>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</si>
  <si>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</si>
  <si>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</si>
  <si>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</si>
  <si>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</si>
  <si>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</si>
  <si>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</si>
  <si>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</si>
  <si>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</si>
  <si>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</si>
  <si>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</si>
  <si>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</si>
  <si>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</si>
  <si>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</si>
  <si>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</si>
  <si>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</si>
  <si>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</si>
  <si>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</si>
  <si>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</si>
  <si>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</si>
  <si>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</si>
  <si>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</si>
  <si>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</si>
  <si>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</si>
  <si>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</si>
  <si>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</si>
  <si>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</si>
  <si>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</si>
  <si>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</si>
  <si>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</si>
  <si>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</si>
  <si>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</si>
  <si>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</si>
  <si>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</si>
  <si>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</si>
  <si>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</si>
  <si>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</si>
  <si>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</si>
  <si>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</si>
  <si>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</si>
  <si>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</si>
  <si>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</si>
  <si>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</si>
  <si>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</si>
  <si>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</si>
  <si>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</si>
  <si>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</si>
  <si>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</si>
  <si>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</si>
  <si>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</si>
  <si>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</si>
  <si>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</si>
  <si>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</si>
  <si>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</si>
  <si>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</si>
  <si>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</si>
  <si>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</si>
  <si>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</si>
  <si>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</si>
  <si>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</si>
  <si>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</si>
  <si>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</si>
  <si>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</si>
  <si>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</si>
  <si>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</si>
  <si>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</si>
  <si>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</si>
  <si>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</si>
  <si>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</si>
  <si>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</si>
  <si>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</si>
  <si>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</si>
  <si>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</si>
  <si>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</si>
  <si>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</si>
  <si>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</si>
  <si>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</si>
  <si>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</si>
  <si>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</si>
  <si>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</si>
  <si>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</si>
  <si>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</si>
  <si>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</si>
  <si>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</si>
  <si>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</si>
  <si>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</si>
  <si>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</si>
  <si>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</si>
  <si>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</si>
  <si>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</si>
  <si>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</si>
  <si>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</si>
  <si>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</si>
  <si>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</si>
  <si>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</si>
  <si>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</si>
  <si>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</si>
  <si>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</si>
  <si>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</si>
  <si>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</si>
  <si>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</si>
  <si>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</si>
  <si>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</si>
  <si>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</si>
  <si>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</si>
  <si>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</si>
  <si>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</si>
  <si>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</si>
  <si>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</si>
  <si>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</si>
  <si>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</si>
  <si>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</si>
  <si>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</si>
  <si>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</si>
  <si>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</si>
  <si>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</si>
  <si>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</si>
  <si>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</si>
  <si>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</si>
  <si>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</si>
  <si>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</si>
  <si>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</si>
  <si>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</si>
  <si>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</si>
  <si>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</si>
  <si>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</si>
  <si>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</si>
  <si>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</si>
  <si>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</si>
  <si>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</si>
  <si>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</si>
  <si>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</si>
  <si>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</si>
  <si>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</si>
  <si>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</si>
  <si>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</si>
  <si>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</si>
  <si>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</si>
  <si>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</si>
  <si>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</si>
  <si>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</si>
  <si>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</si>
  <si>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</si>
  <si>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</si>
  <si>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</si>
  <si>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</si>
  <si>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</si>
  <si>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</si>
  <si>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</si>
  <si>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</si>
  <si>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</si>
  <si>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</si>
  <si>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</si>
  <si>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</si>
  <si>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</si>
  <si>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</si>
  <si>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</si>
  <si>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</si>
  <si>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</si>
  <si>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</si>
  <si>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</si>
  <si>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</si>
  <si>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</si>
  <si>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</si>
  <si>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</si>
  <si>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</si>
  <si>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</si>
  <si>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</si>
  <si>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</si>
  <si>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</si>
  <si>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</si>
  <si>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</si>
  <si>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</si>
  <si>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</si>
  <si>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</si>
  <si>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</si>
  <si>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</si>
  <si>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</si>
  <si>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</si>
  <si>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</si>
  <si>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</si>
  <si>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</si>
  <si>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</si>
  <si>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</si>
  <si>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</si>
  <si>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</si>
  <si>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</si>
  <si>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</si>
  <si>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</si>
  <si>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</si>
  <si>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</si>
  <si>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</si>
  <si>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</si>
  <si>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</si>
  <si>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</si>
  <si>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</si>
  <si>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</si>
  <si>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</si>
  <si>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</si>
  <si>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</si>
  <si>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</si>
  <si>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</si>
  <si>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</si>
  <si>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</si>
  <si>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</si>
  <si>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</si>
  <si>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</si>
  <si>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</si>
  <si>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</si>
  <si>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</si>
  <si>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</si>
  <si>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</si>
  <si>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</si>
  <si>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</si>
  <si>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</si>
  <si>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</si>
  <si>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</si>
  <si>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</si>
  <si>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</si>
  <si>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</si>
  <si>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</si>
  <si>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</si>
  <si>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</si>
  <si>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</si>
  <si>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</si>
  <si>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</si>
  <si>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</si>
  <si>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</si>
  <si>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</si>
  <si>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</si>
  <si>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</si>
  <si>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</si>
  <si>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</si>
  <si>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</si>
  <si>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</si>
  <si>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</si>
  <si>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</si>
  <si>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</si>
  <si>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</si>
  <si>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</si>
  <si>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</si>
  <si>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</si>
  <si>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</si>
  <si>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</si>
  <si>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</si>
  <si>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</si>
  <si>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</si>
  <si>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</si>
  <si>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</si>
  <si>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</si>
  <si>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</si>
  <si>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</si>
  <si>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</si>
  <si>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</si>
  <si>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</si>
  <si>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</si>
  <si>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</si>
  <si>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</si>
  <si>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</si>
  <si>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</si>
  <si>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</si>
  <si>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</si>
  <si>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</si>
  <si>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</si>
  <si>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</si>
  <si>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</si>
  <si>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</si>
  <si>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</si>
  <si>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</si>
  <si>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</si>
  <si>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</si>
  <si>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</si>
  <si>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</si>
  <si>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</si>
  <si>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</si>
  <si>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</si>
  <si>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</si>
  <si>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</si>
  <si>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</si>
  <si>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</si>
  <si>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</si>
  <si>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</si>
  <si>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</si>
  <si>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</si>
  <si>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</si>
  <si>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</si>
  <si>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</si>
  <si>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</si>
  <si>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</si>
  <si>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</si>
  <si>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</si>
  <si>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</si>
  <si>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</si>
  <si>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</si>
  <si>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</si>
  <si>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</si>
  <si>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</si>
  <si>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</si>
  <si>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</si>
  <si>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</si>
  <si>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</si>
  <si>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</si>
  <si>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</si>
  <si>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</si>
  <si>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</si>
  <si>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</si>
  <si>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</si>
  <si>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</si>
  <si>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</si>
  <si>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</si>
  <si>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</si>
  <si>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</si>
  <si>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</si>
  <si>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</si>
  <si>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</si>
  <si>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</si>
  <si>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</si>
  <si>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</si>
  <si>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</si>
  <si>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</si>
  <si>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</si>
  <si>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</si>
  <si>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</si>
  <si>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</si>
  <si>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</si>
  <si>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</si>
  <si>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</si>
  <si>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</si>
  <si>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</si>
  <si>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</si>
  <si>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</si>
  <si>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</si>
  <si>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</si>
  <si>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</si>
  <si>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</si>
  <si>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</si>
  <si>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</si>
  <si>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</si>
  <si>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</si>
  <si>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</si>
  <si>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</si>
  <si>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</si>
  <si>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</si>
  <si>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</si>
  <si>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</si>
  <si>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</si>
  <si>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</si>
  <si>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</si>
  <si>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</si>
  <si>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</si>
  <si>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</si>
  <si>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</si>
  <si>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</si>
  <si>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</si>
  <si>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</si>
  <si>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</si>
  <si>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</si>
  <si>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</si>
  <si>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</si>
  <si>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</si>
  <si>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</si>
  <si>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</si>
  <si>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</si>
  <si>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</si>
  <si>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</si>
  <si>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</si>
  <si>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</si>
  <si>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</si>
  <si>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</si>
  <si>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</si>
  <si>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</si>
  <si>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</si>
  <si>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</si>
  <si>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</si>
  <si>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</si>
  <si>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</si>
  <si>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</si>
  <si>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</si>
  <si>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</si>
  <si>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</si>
  <si>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</si>
  <si>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</si>
  <si>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</si>
  <si>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</si>
  <si>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</si>
  <si>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</si>
  <si>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</si>
  <si>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</si>
  <si>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</si>
  <si>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</si>
  <si>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</si>
  <si>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</si>
  <si>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</si>
  <si>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</si>
  <si>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</si>
  <si>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</si>
  <si>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</si>
  <si>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</si>
  <si>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</si>
  <si>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</si>
  <si>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</si>
  <si>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</si>
  <si>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</si>
  <si>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</si>
  <si>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</si>
  <si>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</si>
  <si>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</si>
  <si>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</si>
  <si>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</si>
  <si>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</si>
  <si>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</si>
  <si>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</si>
  <si>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</si>
  <si>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</si>
  <si>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</si>
  <si>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</si>
  <si>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</si>
  <si>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</si>
  <si>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</si>
  <si>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</si>
  <si>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</si>
  <si>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</si>
  <si>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</si>
  <si>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</si>
  <si>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</si>
  <si>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</si>
  <si>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</si>
  <si>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</si>
  <si>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</si>
  <si>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</si>
  <si>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</si>
  <si>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</si>
  <si>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</si>
  <si>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</si>
  <si>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</si>
  <si>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</si>
  <si>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</si>
  <si>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</si>
  <si>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</si>
  <si>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</si>
  <si>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</si>
  <si>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</si>
  <si>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</si>
  <si>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</si>
  <si>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</si>
  <si>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</si>
  <si>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</si>
  <si>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</si>
  <si>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</si>
  <si>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</si>
  <si>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</si>
  <si>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</si>
  <si>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</si>
  <si>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</si>
  <si>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</si>
  <si>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</si>
  <si>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</si>
  <si>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</si>
  <si>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</si>
  <si>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</si>
  <si>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</si>
  <si>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</si>
  <si>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</si>
  <si>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</si>
  <si>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</si>
  <si>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</si>
  <si>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</si>
  <si>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</si>
  <si>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</si>
  <si>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</si>
  <si>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</si>
  <si>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</si>
  <si>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</si>
  <si>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</si>
  <si>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</si>
  <si>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</si>
  <si>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</si>
  <si>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</si>
  <si>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</si>
  <si>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</si>
  <si>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</si>
  <si>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</si>
  <si>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</si>
  <si>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</si>
  <si>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</si>
  <si>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</si>
  <si>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</si>
  <si>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</si>
  <si>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</si>
  <si>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</si>
  <si>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</si>
  <si>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</si>
  <si>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</si>
  <si>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</si>
  <si>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</si>
  <si>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</si>
  <si>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</si>
  <si>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</si>
  <si>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</si>
  <si>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</si>
  <si>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</si>
  <si>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</si>
  <si>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</si>
  <si>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</si>
  <si>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</si>
  <si>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</si>
  <si>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</si>
  <si>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</si>
  <si>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</si>
  <si>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</si>
  <si>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</si>
  <si>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</si>
  <si>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</si>
  <si>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</si>
  <si>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</si>
  <si>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</si>
  <si>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</si>
  <si>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</si>
  <si>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</si>
  <si>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</si>
  <si>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</si>
  <si>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</si>
  <si>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</si>
  <si>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</si>
  <si>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</si>
  <si>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</si>
  <si>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</si>
  <si>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</si>
  <si>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</si>
  <si>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</si>
  <si>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</si>
  <si>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</si>
  <si>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</si>
  <si>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</si>
  <si>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</si>
  <si>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</si>
  <si>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</si>
  <si>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</si>
  <si>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</si>
  <si>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</si>
  <si>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</si>
  <si>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</si>
  <si>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</si>
  <si>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</si>
  <si>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</si>
  <si>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</si>
  <si>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</si>
  <si>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</si>
  <si>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</si>
  <si>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</si>
  <si>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</si>
  <si>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</si>
  <si>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</si>
  <si>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</si>
  <si>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</si>
  <si>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</si>
  <si>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</si>
  <si>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</si>
  <si>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</si>
  <si>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</si>
  <si>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</si>
  <si>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team OOS may be at site</t>
  </si>
  <si>
    <t>PCM-20251001-00000580</t>
  </si>
  <si>
    <t>Team at site and TS</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</si>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</sst>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268.41720289352088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14.796219097224821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45931.365628819447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45931.365628819447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45931.365628819447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45931.365628819447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45931.365628819447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45931.365628819447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45931.365628819447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45931.365628819447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45931.365628819447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45931.365628819447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45931.365628819447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45931.365628819447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45931.365628819447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45931.365628819447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45931.365628819447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45931.365628819447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45931.365628819447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45931.365628819447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45931.365628819447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45931.365628819447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45931.365628819447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45931.365628819447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45931.365628819447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45931.365628819447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45931.365628819447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45931.365628819447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45931.365628819447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45931.365628819447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45931.365628819447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45931.365628819447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45931.365628819447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45931.365628819447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45931.365628819447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45931.365628819447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45931.365628819447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45931.365628819447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45931.365628819447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45931.365628819447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45931.365628819447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45931.365628819447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45931.365628819447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45931.365628819447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45931.365628819447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45931.365628819447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45931.365628819447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45931.365628819447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45931.365628819447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45931.365628819447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45931.365628819447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45931.365628819447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45931.365628819447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45931.365628819447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45931.365628819447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45931.365628819447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45931.365628819447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45931.365628819447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45931.365628819447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45931.365628819447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45931.365628819447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45931.365628819447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45931.365628819447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45931.365628819447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45931.365628819447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45931.365628819447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45931.365628819447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45931.365628819447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45931.365628819447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45931.365628819447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45931.365628819447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45931.365628819447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45931.365628819447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45931.365628819447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45931.365628819447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45931.365628819447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45931.365628819447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45931.365628819447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45931.365628819447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45931.365628819447</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6F6A9DD1-F080-4F68-A18B-B286E31D31D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239.71384641203622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124.63854548611562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106.36579085648555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8.1400616898172302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0.35295520833460614</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45931.365628819447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45931.365628819447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45931.365628819447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45931.365628819447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45931.365628819447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45931.365628819447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45931.365628819447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45931.365628819447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45931.365628819447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45931.365628819447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45931.365628819447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tabSelected="1" workbookViewId="0">
      <selection activeCell="K13" sqref="K13"/>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5.9841782407602295E-2</v>
      </c>
      <c r="H2" s="22">
        <v>45931.300856481481</v>
      </c>
      <c r="I2" s="19" t="str">
        <f>IFERROR(VLOOKUP(D2,DB!A:F,6,0),"")</f>
        <v>SCECO</v>
      </c>
      <c r="J2" s="18" t="str">
        <f>IFERROR(VLOOKUP(D2,DB!A:G,7,0),"")</f>
        <v>Dead+Vandalized</v>
      </c>
      <c r="K2" s="50" t="s">
        <v>39059</v>
      </c>
      <c r="L2" s="23" t="str">
        <f>IFERROR(VLOOKUP(D2,DB!A:I,9,0),"")</f>
        <v>Latis</v>
      </c>
    </row>
    <row r="3" spans="1:13" ht="15" customHeight="1">
      <c r="A3" s="101" t="s">
        <v>39060</v>
      </c>
      <c r="B3" s="75" t="str">
        <f>IFERROR(VLOOKUP(D3,DB!A:K,11,0),"")</f>
        <v>R3</v>
      </c>
      <c r="C3" s="18">
        <v>1</v>
      </c>
      <c r="D3" s="18" t="s">
        <v>24911</v>
      </c>
      <c r="E3" s="18" t="s">
        <v>38964</v>
      </c>
      <c r="F3" s="22">
        <v>45931.348946759259</v>
      </c>
      <c r="G3" s="21">
        <f t="shared" ca="1" si="0"/>
        <v>1.6682060188031755E-2</v>
      </c>
      <c r="H3" s="22">
        <v>45931.33693287037</v>
      </c>
      <c r="I3" s="19" t="str">
        <f>IFERROR(VLOOKUP(D3,DB!A:F,6,0),"")</f>
        <v>SCECO</v>
      </c>
      <c r="J3" s="18" t="str">
        <f>IFERROR(VLOOKUP(D3,DB!A:G,7,0),"")</f>
        <v>Dead</v>
      </c>
      <c r="K3" s="50" t="s">
        <v>39061</v>
      </c>
      <c r="L3" s="23" t="str">
        <f>IFERROR(VLOOKUP(D3,DB!A:I,9,0),"")</f>
        <v>Latis</v>
      </c>
    </row>
    <row r="4" spans="1:13" ht="15" customHeight="1">
      <c r="A4" s="19"/>
      <c r="B4" s="75" t="str">
        <f>IFERROR(VLOOKUP(D4,DB!A:K,11,0),"")</f>
        <v/>
      </c>
      <c r="C4" s="18"/>
      <c r="D4" s="18"/>
      <c r="E4" s="18"/>
      <c r="F4" s="20"/>
      <c r="G4" s="21">
        <f t="shared" ca="1" si="0"/>
        <v>45931.365628819447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45931.365628819447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45931.365628819447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45931.365628819447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45931.365628819447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45931.365628819447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45931.365628819447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45931.365628819447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45931.365628819447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45931.365628819447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45931.365628819447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45931.365628819447</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45931.365628819447</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45931.365628819447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45931.365628819447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45931.365628819447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45931.365628819447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45931.365628819447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45931.365628819447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45931.365628819447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45931.365628819447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45931.365628819447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45931.365628819447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45931.365628819447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45931.365628819447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45931.365628819447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45931.365628819447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45931.365628819447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45931.365628819447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45931.365628819447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45931.365628819447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45931.365628819447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45931.365628819447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45931.365628819447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45931.365628819447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45931.365628819447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45931.365628819447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45931.365628819447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45931.365628819447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45931.365628819447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45931.365628819447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45931.365628819447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45931.365628819447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45931.365628819447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45931.365628819447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45931.365628819447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45931.365628819447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45931.365628819447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45931.365628819447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45931.365628819447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45931.365628819447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45931.365628819447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45931.365628819447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45931.365628819447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45931.365628819447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45931.365628819447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45931.365628819447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45931.365628819447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45931.365628819447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45931.365628819447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45931.365628819447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45931.365628819447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45931.365628819447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45931.365628819447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45931.365628819447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45931.365628819447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45931.365628819447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45931.365628819447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45931.365628819447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45931.365628819447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45931.365628819447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45931.365628819447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45931.365628819447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45931.365628819447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45931.365628819447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45931.365628819447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45931.365628819447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45931.365628819447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45931.365628819447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45931.365628819447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45931.365628819447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45931.365628819447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45931.365628819447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45931.365628819447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45931.365628819447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45931.365628819447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45931.365628819447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45931.365628819447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45931.365628819447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45931.365628819447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45931.365628819447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45931.365628819447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45931.365628819447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45931.365628819447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45931.365628819447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45931.365628819447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45931.365628819447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45931.365628819447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45931.365628819447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45931.365628819447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45931.365628819447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45931.365628819447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45931.365628819447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45931.365628819447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45931.365628819447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45931.365628819447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45931.365628819447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45931.365628819447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45931.365628819447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45931.365628819447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45931.365628819447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45931.365628819447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45931.365628819447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45931.365628819447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45931.365628819447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45931.365628819447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45931.365628819447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45931.365628819447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45931.365628819447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45931.365628819447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45931.365628819447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45931.365628819447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45931.365628819447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45931.365628819447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45931.365628819447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45931.365628819447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45931.365628819447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45931.365628819447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45931.365628819447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45931.365628819447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45931.365628819447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45931.365628819447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45931.365628819447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45931.365628819447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45931.365628819447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45931.365628819447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45931.365628819447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45931.365628819447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45931.365628819447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45931.365628819447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45931.365628819447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45931.365628819447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45931.365628819447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45931.365628819447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45931.365628819447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45931.365628819447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45931.365628819447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45931.365628819447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45931.365628819447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45931.365628819447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45931.365628819447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45931.365628819447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45931.365628819447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45931.365628819447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45931.365628819447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45931.365628819447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45931.365628819447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45931.365628819447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45931.365628819447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45931.365628819447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45931.365628819447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45931.365628819447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45931.365628819447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45931.365628819447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45931.365628819447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45931.365628819447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45931.365628819447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45931.365628819447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45931.365628819447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45931.365628819447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45931.365628819447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45931.365628819447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45931.365628819447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45931.365628819447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45931.365628819447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45931.365628819447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45931.365628819447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45931.365628819447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45931.365628819447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45931.365628819447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45931.365628819447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45931.365628819447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45931.365628819447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45931.365628819447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45931.365628819447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45931.365628819447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45931.365628819447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45931.365628819447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45931.365628819447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45931.365628819447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45931.365628819447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45931.365628819447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45931.365628819447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45931.365628819447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45931.365628819447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45931.365628819447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45931.365628819447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45931.365628819447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45931.365628819447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45931.365628819447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45931.365628819447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45931.365628819447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45931.365628819447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45931.365628819447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45931.365628819447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45931.365628819447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45931.365628819447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45931.365628819447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45931.365628819447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45931.365628819447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45931.365628819447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45931.365628819447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45931.365628819447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45931.365628819447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45931.365628819447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45931.365628819447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45931.365628819447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45931.365628819447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45931.365628819447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45931.365628819447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45931.365628819447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45931.365628819447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45931.365628819447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45931.365628819447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45931.365628819447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45931.365628819447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45931.365628819447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45931.365628819447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45931.365628819447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45931.365628819447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45931.365628819447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45931.365628819447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45931.365628819447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45931.365628819447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45931.365628819447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45931.365628819447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45931.365628819447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45931.365628819447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45931.365628819447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45931.365628819447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45931.365628819447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45931.365628819447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45931.365628819447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45931.365628819447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45931.365628819447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45931.365628819447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45931.365628819447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45931.365628819447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45931.365628819447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45931.365628819447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45931.365628819447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45931.365628819447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45931.365628819447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45931.365628819447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45931.365628819447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45931.365628819447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45931.365628819447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45931.365628819447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45931.365628819447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45931.365628819447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45931.365628819447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45931.365628819447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45931.365628819447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45931.365628819447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45931.365628819447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45931.365628819447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45931.365628819447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45931.365628819447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45931.365628819447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45931.365628819447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45931.365628819447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45931.365628819447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45931.365628819447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45931.365628819447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45931.365628819447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45931.365628819447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45931.365628819447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45931.365628819447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45931.365628819447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45931.365628819447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45931.365628819447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45931.365628819447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45931.365628819447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45931.365628819447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45931.365628819447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45931.365628819447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45931.365628819447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45931.365628819447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45931.365628819447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45931.365628819447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45931.365628819447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45931.365628819447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45931.365628819447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45931.365628819447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45931.365628819447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45931.365628819447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45931.365628819447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45931.365628819447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45931.365628819447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45931.365628819447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45931.365628819447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45931.365628819447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45931.365628819447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45931.365628819447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45931.365628819447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45931.365628819447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45931.365628819447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45931.365628819447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45931.365628819447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45931.365628819447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45931.365628819447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45931.365628819447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45931.365628819447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45931.365628819447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45931.365628819447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45931.365628819447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45931.365628819447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45931.365628819447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45931.365628819447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45931.365628819447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45931.365628819447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45931.365628819447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45931.365628819447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45931.365628819447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45931.365628819447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45931.365628819447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45931.365628819447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45931.365628819447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45931.365628819447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45931.365628819447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45931.365628819447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45931.365628819447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45931.365628819447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45931.365628819447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45931.365628819447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45931.365628819447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45931.365628819447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45931.365628819447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45931.365628819447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45931.365628819447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45931.365628819447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45931.365628819447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45931.365628819447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45931.365628819447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45931.365628819447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45931.365628819447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45931.365628819447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45931.365628819447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45931.365628819447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45931.365628819447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45931.365628819447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45931.365628819447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45931.365628819447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45931.365628819447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45931.365628819447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45931.365628819447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45931.365628819447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45931.365628819447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45931.365628819447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45931.365628819447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45931.365628819447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45931.365628819447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45931.365628819447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45931.365628819447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45931.365628819447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45931.365628819447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45931.365628819447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45931.365628819447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45931.365628819447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45931.365628819447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45931.365628819447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45931.365628819447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45931.365628819447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45931.365628819447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45931.365628819447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45931.365628819447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45931.365628819447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45931.365628819447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45931.365628819447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45931.365628819447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45931.365628819447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45931.365628819447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45931.365628819447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45931.365628819447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45931.365628819447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45931.365628819447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45931.365628819447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45931.365628819447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45931.365628819447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45931.365628819447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45931.365628819447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45931.365628819447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45931.365628819447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45931.365628819447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45931.365628819447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45931.365628819447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45931.365628819447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45931.365628819447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45931.365628819447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45931.365628819447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45931.365628819447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45931.365628819447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45931.365628819447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45931.365628819447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45931.365628819447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45931.365628819447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45931.365628819447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45931.365628819447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45931.365628819447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45931.365628819447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45931.365628819447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45931.365628819447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45931.365628819447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45931.365628819447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45931.365628819447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45931.365628819447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45931.365628819447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45931.365628819447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45931.365628819447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45931.365628819447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45931.365628819447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45931.365628819447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45931.365628819447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45931.365628819447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45931.365628819447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45931.365628819447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45931.365628819447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45931.365628819447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45931.365628819447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45931.365628819447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45931.365628819447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45931.365628819447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45931.365628819447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45931.365628819447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45931.365628819447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45931.365628819447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45931.365628819447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45931.365628819447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45931.365628819447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45931.365628819447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45931.365628819447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45931.365628819447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45931.365628819447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45931.365628819447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45931.365628819447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45931.365628819447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45931.365628819447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45931.365628819447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45931.365628819447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45931.365628819447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45931.365628819447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45931.365628819447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45931.365628819447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45931.365628819447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45931.365628819447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45931.365628819447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45931.365628819447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45931.365628819447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45931.365628819447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45931.365628819447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45931.365628819447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45931.365628819447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45931.365628819447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45931.365628819447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45931.365628819447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45931.365628819447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45931.365628819447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45931.365628819447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45931.365628819447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45931.365628819447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45931.365628819447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45931.365628819447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45931.365628819447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45931.365628819447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45931.365628819447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45931.365628819447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45931.365628819447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45931.365628819447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45931.365628819447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45931.365628819447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45931.365628819447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45931.365628819447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45931.365628819447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45931.365628819447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45931.365628819447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45931.365628819447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45931.365628819447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45931.365628819447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45931.365628819447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45931.365628819447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45931.365628819447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45931.365628819447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45931.365628819447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45931.365628819447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45931.365628819447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45931.365628819447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45931.365628819447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45931.365628819447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45931.365628819447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45931.365628819447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45931.365628819447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45931.365628819447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45931.365628819447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45931.365628819447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45931.365628819447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45931.365628819447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45931.365628819447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45931.365628819447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45931.365628819447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45931.365628819447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45931.365628819447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45931.365628819447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45931.365628819447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45931.365628819447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45931.365628819447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45931.365628819447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45931.365628819447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45931.365628819447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45931.365628819447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45931.365628819447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45931.365628819447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45931.365628819447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45931.365628819447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45931.365628819447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45931.365628819447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45931.365628819447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45931.365628819447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45931.365628819447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45931.365628819447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45931.365628819447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45931.365628819447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45931.365628819447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45931.365628819447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45931.365628819447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45931.365628819447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45931.365628819447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45931.365628819447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45931.365628819447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45931.365628819447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45931.365628819447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45931.365628819447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45931.365628819447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45931.365628819447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45931.365628819447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45931.365628819447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45931.365628819447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45931.365628819447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45931.365628819447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45931.365628819447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45931.365628819447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45931.365628819447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45931.365628819447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45931.365628819447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45931.365628819447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45931.365628819447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45931.365628819447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45931.365628819447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45931.365628819447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45931.365628819447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45931.365628819447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45931.365628819447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45931.365628819447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45931.365628819447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45931.365628819447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45931.365628819447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45931.365628819447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45931.365628819447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45931.365628819447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45931.365628819447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45931.365628819447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45931.365628819447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45931.365628819447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45931.365628819447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45931.365628819447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45931.365628819447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45931.365628819447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45931.365628819447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45931.365628819447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45931.365628819447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45931.365628819447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45931.365628819447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45931.365628819447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45931.365628819447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45931.365628819447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45931.365628819447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45931.365628819447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45931.365628819447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45931.365628819447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45931.365628819447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45931.365628819447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45931.365628819447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45931.365628819447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45931.365628819447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45931.365628819447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45931.365628819447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45931.365628819447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45931.365628819447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45931.365628819447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45931.365628819447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45931.365628819447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45931.365628819447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45931.365628819447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45931.365628819447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45931.365628819447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45931.365628819447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45931.365628819447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45931.365628819447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45931.365628819447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45931.365628819447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45931.365628819447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45931.365628819447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45931.365628819447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45931.365628819447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45931.365628819447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45931.365628819447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45931.365628819447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45931.365628819447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45931.365628819447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45931.365628819447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45931.365628819447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45931.365628819447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45931.365628819447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45931.365628819447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45931.365628819447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45931.365628819447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45931.365628819447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45931.365628819447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45931.365628819447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45931.365628819447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45931.365628819447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45931.365628819447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45931.365628819447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45931.365628819447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45931.365628819447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45931.365628819447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45931.365628819447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45931.365628819447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45931.365628819447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45931.365628819447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45931.365628819447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45931.365628819447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45931.365628819447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45931.365628819447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45931.365628819447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45931.365628819447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45931.365628819447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45931.365628819447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45931.365628819447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45931.365628819447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45931.365628819447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45931.365628819447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45931.365628819447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45931.365628819447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45931.365628819447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45931.365628819447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45931.365628819447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45931.365628819447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45931.365628819447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45931.365628819447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45931.365628819447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45931.365628819447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45931.365628819447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45931.365628819447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45931.365628819447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45931.365628819447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45931.365628819447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45931.365628819447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45931.365628819447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45931.365628819447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45931.365628819447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45931.365628819447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45931.365628819447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45931.365628819447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45931.365628819447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45931.365628819447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45931.365628819447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45931.365628819447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45931.365628819447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45931.365628819447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45931.365628819447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45931.365628819447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45931.365628819447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45931.365628819447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45931.365628819447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45931.365628819447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45931.365628819447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45931.365628819447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45931.365628819447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45931.365628819447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45931.365628819447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45931.365628819447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45931.365628819447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45931.365628819447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45931.365628819447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45931.365628819447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45931.365628819447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45931.365628819447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45931.365628819447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45931.365628819447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45931.365628819447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45931.365628819447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45931.365628819447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45931.365628819447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45931.365628819447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45931.365628819447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45931.365628819447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45931.365628819447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45931.365628819447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45931.365628819447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45931.365628819447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45931.365628819447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45931.365628819447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45931.365628819447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45931.365628819447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45931.365628819447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45931.365628819447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45931.365628819447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45931.365628819447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45931.365628819447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45931.365628819447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45931.365628819447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45931.365628819447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45931.365628819447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45931.365628819447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45931.365628819447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45931.365628819447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45931.365628819447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45931.365628819447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45931.365628819447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45931.365628819447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45931.365628819447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45931.365628819447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45931.365628819447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45931.365628819447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45931.365628819447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45931.365628819447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45931.365628819447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45931.365628819447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45931.365628819447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45931.365628819447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45931.365628819447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45931.365628819447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45931.365628819447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45931.365628819447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45931.365628819447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45931.365628819447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45931.365628819447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45931.365628819447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45931.365628819447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45931.365628819447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45931.365628819447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45931.365628819447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45931.365628819447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45931.365628819447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45931.365628819447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45931.365628819447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45931.365628819447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45931.365628819447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45931.365628819447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45931.365628819447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45931.365628819447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45931.365628819447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45931.365628819447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45931.365628819447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45931.365628819447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45931.365628819447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45931.365628819447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45931.365628819447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45931.365628819447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45931.365628819447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45931.365628819447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45931.365628819447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45931.365628819447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45931.365628819447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45931.365628819447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45931.365628819447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45931.365628819447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45931.365628819447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45931.365628819447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45931.365628819447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45931.365628819447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45931.365628819447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45931.365628819447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45931.365628819447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45931.365628819447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45931.365628819447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45931.365628819447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45931.365628819447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45931.365628819447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45931.365628819447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45931.365628819447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45931.365628819447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45931.365628819447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45931.365628819447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45931.365628819447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45931.365628819447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45931.365628819447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45931.365628819447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45931.365628819447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45931.365628819447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45931.365628819447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45931.365628819447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45931.365628819447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45931.365628819447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45931.365628819447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45931.365628819447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45931.365628819447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45931.365628819447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45931.365628819447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45931.365628819447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45931.365628819447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45931.365628819447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45931.365628819447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45931.365628819447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45931.365628819447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45931.365628819447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45931.365628819447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45931.365628819447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45931.365628819447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45931.365628819447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45931.365628819447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45931.365628819447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45931.365628819447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45931.365628819447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45931.365628819447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45931.365628819447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45931.365628819447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45931.365628819447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45931.365628819447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45931.365628819447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45931.365628819447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45931.365628819447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45931.365628819447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45931.365628819447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45931.365628819447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45931.365628819447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45931.365628819447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45931.365628819447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45931.365628819447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45931.365628819447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45931.365628819447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45931.365628819447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45931.365628819447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45931.365628819447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45931.365628819447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45931.365628819447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45931.365628819447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45931.365628819447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45931.365628819447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45931.365628819447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45931.365628819447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45931.365628819447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45931.365628819447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45931.365628819447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45931.365628819447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45931.365628819447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45931.365628819447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45931.365628819447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45931.365628819447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45931.365628819447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45931.365628819447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45931.365628819447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45931.365628819447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45931.365628819447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45931.365628819447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45931.365628819447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45931.365628819447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45931.365628819447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45931.365628819447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45931.365628819447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45931.365628819447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45931.365628819447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45931.365628819447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45931.365628819447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45931.365628819447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45931.365628819447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45931.365628819447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45931.365628819447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45931.365628819447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45931.365628819447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45931.365628819447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45931.365628819447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45931.365628819447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45931.365628819447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45931.365628819447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45931.365628819447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45931.365628819447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45931.365628819447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45931.365628819447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45931.365628819447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45931.365628819447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45931.365628819447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45931.365628819447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45931.365628819447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45931.365628819447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45931.365628819447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45931.365628819447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45931.365628819447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45931.365628819447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45931.365628819447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45931.365628819447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45931.365628819447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45931.365628819447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45931.365628819447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45931.365628819447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45931.365628819447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45931.365628819447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45931.365628819447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45931.365628819447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45931.365628819447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45931.365628819447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45931.365628819447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45931.365628819447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45931.365628819447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45931.365628819447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45931.365628819447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45931.365628819447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45931.365628819447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45931.365628819447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45931.365628819447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45931.365628819447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45931.365628819447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45931.365628819447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45931.365628819447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45931.365628819447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45931.365628819447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45931.365628819447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45931.365628819447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45931.365628819447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45931.365628819447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45931.365628819447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45931.365628819447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45931.365628819447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45931.365628819447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45931.365628819447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45931.365628819447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45931.365628819447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45931.365628819447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45931.365628819447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45931.365628819447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45931.365628819447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45931.365628819447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45931.365628819447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45931.365628819447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45931.365628819447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45931.365628819447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45931.365628819447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45931.365628819447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45931.365628819447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45931.365628819447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45931.365628819447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45931.365628819447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45931.365628819447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45931.365628819447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45931.365628819447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45931.365628819447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45931.365628819447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45931.365628819447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45931.365628819447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45931.365628819447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45931.365628819447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45931.365628819447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45931.365628819447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45931.365628819447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45931.365628819447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45931.365628819447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45931.365628819447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45931.365628819447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45931.365628819447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45931.365628819447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45931.365628819447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45931.365628819447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45931.365628819447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45931.365628819447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45931.365628819447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45931.365628819447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45931.365628819447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45931.365628819447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45931.365628819447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45931.365628819447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45931.365628819447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45931.365628819447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45931.365628819447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45931.365628819447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45931.365628819447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45931.365628819447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45931.365628819447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45931.365628819447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45931.365628819447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45931.365628819447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45931.365628819447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45931.365628819447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45931.365628819447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45931.365628819447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45931.365628819447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45931.365628819447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45931.365628819447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45931.365628819447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45931.365628819447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45931.365628819447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45931.365628819447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45931.365628819447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45931.365628819447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45931.365628819447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45931.365628819447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45931.365628819447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45931.365628819447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45931.365628819447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45931.365628819447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45931.365628819447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45931.365628819447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45931.365628819447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45931.365628819447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45931.365628819447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45931.365628819447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45931.365628819447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45931.365628819447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45931.365628819447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45931.365628819447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45931.365628819447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45931.365628819447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45931.365628819447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45931.365628819447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45931.365628819447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45931.365628819447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45931.365628819447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45931.365628819447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45931.365628819447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45931.365628819447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45931.365628819447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45931.365628819447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45931.365628819447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45931.365628819447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45931.365628819447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45931.365628819447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45931.365628819447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45931.365628819447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45931.365628819447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45931.365628819447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45931.365628819447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45931.365628819447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45931.365628819447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45931.365628819447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45931.365628819447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45931.365628819447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45931.365628819447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45931.365628819447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45931.365628819447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45931.365628819447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45931.365628819447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45931.365628819447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45931.365628819447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45931.365628819447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45931.365628819447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45931.365628819447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45931.365628819447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45931.365628819447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45931.365628819447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45931.365628819447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45931.365628819447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45931.365628819447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45931.365628819447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45931.365628819447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45931.365628819447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45931.365628819447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45931.365628819447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45931.365628819447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45931.365628819447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45931.365628819447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45931.365628819447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45931.365628819447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45931.365628819447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45931.365628819447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45931.365628819447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45931.365628819447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45931.365628819447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45931.365628819447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45931.365628819447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45931.365628819447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45931.365628819447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45931.365628819447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45931.365628819447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45931.365628819447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45931.365628819447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45931.365628819447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45931.365628819447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45931.365628819447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45931.365628819447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45931.365628819447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45931.365628819447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45931.365628819447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45931.365628819447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45931.365628819447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45931.365628819447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45931.365628819447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45931.365628819447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45931.365628819447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45931.365628819447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45931.365628819447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45931.365628819447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45931.365628819447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45931.365628819447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45931.365628819447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45931.365628819447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45931.365628819447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45931.365628819447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45931.365628819447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45931.365628819447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45931.365628819447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45931.365628819447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45931.365628819447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45931.365628819447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45931.365628819447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45931.365628819447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45931.365628819447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45931.365628819447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45931.365628819447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45931.365628819447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45931.365628819447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45931.365628819447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45931.365628819447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45931.365628819447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45931.365628819447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45931.365628819447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45931.365628819447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45931.365628819447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45931.365628819447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45931.365628819447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45931.365628819447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45931.365628819447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45931.365628819447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45931.365628819447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45931.365628819447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45931.365628819447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45931.365628819447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45931.365628819447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45931.365628819447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45931.365628819447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45931.365628819447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45931.365628819447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45931.365628819447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45931.365628819447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45931.365628819447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45931.365628819447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45931.365628819447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45931.365628819447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45931.365628819447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45931.365628819447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45931.365628819447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45931.365628819447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45931.365628819447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45931.365628819447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45931.365628819447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45931.365628819447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45931.365628819447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45931.365628819447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45931.365628819447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45931.365628819447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45931.365628819447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45931.365628819447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45931.365628819447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45931.365628819447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45931.365628819447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45931.365628819447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45931.365628819447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45931.365628819447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45931.365628819447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45931.365628819447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45931.365628819447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45931.365628819447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45931.365628819447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45931.365628819447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45931.365628819447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45931.365628819447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45931.365628819447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45931.365628819447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45931.365628819447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45931.365628819447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45931.365628819447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45931.365628819447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45931.365628819447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45931.365628819447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45931.365628819447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45931.365628819447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45931.365628819447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45931.365628819447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45931.365628819447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45931.365628819447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45931.365628819447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45931.365628819447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45931.365628819447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45931.365628819447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45931.365628819447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45931.365628819447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45931.365628819447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45931.365628819447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45931.365628819447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45931.365628819447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45931.365628819447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45931.365628819447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45931.365628819447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45931.365628819447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45931.365628819447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45931.365628819447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45931.365628819447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45931.365628819447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45931.365628819447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45931.365628819447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45931.365628819447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45931.365628819447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45931.365628819447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45931.365628819447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45931.365628819447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45931.365628819447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45931.365628819447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45931.365628819447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45931.365628819447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45931.365628819447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45931.365628819447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45931.365628819447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45931.365628819447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45931.365628819447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45931.365628819447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45931.365628819447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45931.365628819447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45931.365628819447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45931.365628819447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45931.365628819447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45931.365628819447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45931.365628819447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45931.365628819447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45931.365628819447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45931.365628819447</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227.88491122685082</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0.47535104167036479</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45931.365628819447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45931.365628819447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45931.365628819447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45931.365628819447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45931.365628819447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45931.365628819447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45931.365628819447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45931.365628819447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45931.365628819447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45931.365628819447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45931.365628819447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45931.365628819447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45931.365628819447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45931.365628819447</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45931.365628819447</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45931.365628819447</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45931.365628819447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45931.365628819447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45931.365628819447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45931.365628819447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45931.365628819447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45931.365628819447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45931.365628819447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45931.365628819447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45931.365628819447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45931.365628819447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45931.365628819447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45931.365628819447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45931.365628819447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45931.365628819447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45931.365628819447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45931.365628819447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45931.365628819447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45931.365628819447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45931.365628819447</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39.5335686342587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5.1767515046303743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45931.365628819447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45931.365628819447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45931.365628819447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45931.365628819447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45931.365628819447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45931.365628819447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45931.365628819447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45931.365628819447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45931.365628819447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45931.365628819447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45931.365628819447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45931.365628819447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45931.365628819447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45931.365628819447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45931.365628819447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45931.365628819447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45931.365628819447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45931.365628819447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45931.365628819447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45931.365628819447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45931.365628819447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45931.365628819447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45931.365628819447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45931.365628819447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45931.365628819447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45931.365628819447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45931.365628819447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45931.365628819447</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45931.365628819447</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45931.365628819447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45931.365628819447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45931.365628819447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45931.365628819447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45931.365628819447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45931.365628819447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45931.365628819447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45931.365628819447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45931.365628819447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45931.365628819447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45931.365628819447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45931.365628819447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45931.365628819447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45931.365628819447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45931.365628819447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45931.365628819447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45931.365628819447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45931.365628819447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45931.365628819447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45931.365628819447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45931.365628819447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45931.365628819447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45931.365628819447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45931.365628819447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45931.365628819447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45931.365628819447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45931.365628819447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45931.365628819447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45931.365628819447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45931.365628819447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45931.365628819447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45931.365628819447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45931.365628819447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45931.365628819447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45931.365628819447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45931.365628819447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45931.365628819447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45931.365628819447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45931.365628819447</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45931.365628819447</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45931.365628819447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45931.365628819447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45931.365628819447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45931.365628819447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45931.365628819447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45931.365628819447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45931.365628819447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45931.365628819447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45931.365628819447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45931.365628819447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45931.365628819447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45931.365628819447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45931.365628819447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45931.365628819447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45931.365628819447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45931.365628819447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45931.365628819447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45931.365628819447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45931.365628819447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45931.365628819447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45931.365628819447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45931.365628819447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45931.365628819447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45931.365628819447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45931.365628819447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45931.365628819447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45931.365628819447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45931.365628819447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45931.365628819447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45931.365628819447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45931.365628819447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45931.365628819447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45931.365628819447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45931.365628819447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45931.365628819447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45931.365628819447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45931.365628819447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45931.365628819447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45931.365628819447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45931.365628819447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45931.365628819447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45931.365628819447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45931.365628819447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45931.365628819447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45931.365628819447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45931.365628819447</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45931.365628819447</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45931.365628819447</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45931.365628819447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45931.365628819447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45931.365628819447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45931.365628819447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45931.365628819447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45931.365628819447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45931.365628819447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45931.365628819447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45931.365628819447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45931.365628819447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45931.365628819447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45931.365628819447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45931.365628819447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45931.365628819447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45931.365628819447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45931.365628819447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45931.365628819447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45931.365628819447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45931.365628819447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45931.365628819447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45931.365628819447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45931.365628819447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45931.365628819447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45931.365628819447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45931.365628819447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45931.365628819447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45931.365628819447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45931.365628819447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45931.365628819447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45931.365628819447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45931.365628819447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45931.365628819447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45931.365628819447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45931.365628819447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45931.365628819447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45931.365628819447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45931.365628819447</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45931.365628819447</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45931.365628819447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45931.365628819447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45931.365628819447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45931.365628819447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45931.365628819447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45931.365628819447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45931.365628819447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45931.365628819447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45931.365628819447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45931.365628819447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45931.365628819447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45931.365628819447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45931.365628819447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45931.365628819447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45931.365628819447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45931.365628819447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45931.365628819447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45931.365628819447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45931.365628819447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45931.365628819447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45931.365628819447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45931.365628819447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45931.365628819447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45931.365628819447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45931.365628819447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45931.365628819447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45931.365628819447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45931.365628819447</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45931.365628819447</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45931.365628819447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45931.365628819447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45931.365628819447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45931.365628819447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45931.365628819447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45931.365628819447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45931.365628819447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45931.365628819447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45931.365628819447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45931.365628819447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45931.365628819447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45931.365628819447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45931.365628819447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45931.365628819447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45931.365628819447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45931.365628819447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45931.365628819447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45931.365628819447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45931.365628819447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45931.365628819447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45931.365628819447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45931.365628819447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45931.365628819447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45931.365628819447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45931.365628819447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45931.365628819447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45931.365628819447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45931.365628819447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45931.365628819447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45931.365628819447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45931.365628819447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45931.365628819447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45931.365628819447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45931.365628819447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45931.365628819447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45931.365628819447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45931.365628819447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45931.365628819447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45931.365628819447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45931.365628819447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45931.365628819447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45931.365628819447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45931.365628819447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45931.365628819447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45931.365628819447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45931.365628819447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45931.365628819447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45931.365628819447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45931.365628819447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45931.365628819447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45931.365628819447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45931.365628819447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45931.365628819447</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45931.365628819447</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2.2219135416671634</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4.5927815972245298</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4.248082523154153</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45931.365628819447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45931.365628819447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45931.365628819447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45931.365628819447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45931.365628819447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45931.365628819447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45931.365628819447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45931.365628819447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45931.365628819447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45931.365628819447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45931.365628819447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45931.365628819447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45931.365628819447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45931.365628819447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45931.365628819447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45931.365628819447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45931.365628819447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45931.365628819447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45931.365628819447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45931.365628819447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45931.365628819447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45931.365628819447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45931.365628819447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45931.365628819447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45931.365628819447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45931.365628819447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45931.365628819447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45931.365628819447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45931.365628819447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45931.365628819447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45931.365628819447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45931.365628819447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45931.365628819447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45931.365628819447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45931.365628819447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45931.365628819447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45931.365628819447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45931.365628819447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45931.365628819447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45931.365628819447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45931.365628819447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45931.365628819447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45931.365628819447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45931.365628819447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45931.365628819447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45931.365628819447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45931.365628819447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45931.365628819447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45931.365628819447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45931.365628819447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45931.365628819447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45931.365628819447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45931.365628819447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45931.365628819447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45931.365628819447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45931.365628819447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45931.365628819447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45931.365628819447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45931.365628819447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45931.365628819447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45931.365628819447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45931.365628819447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45931.365628819447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45931.365628819447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45931.365628819447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45931.365628819447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45931.365628819447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45931.365628819447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45931.365628819447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45931.365628819447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45931.365628819447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45931.365628819447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45931.365628819447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45931.365628819447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45931.365628819447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45931.365628819447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45931.365628819447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45931.365628819447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45931.365628819447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45931.365628819447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45931.365628819447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45931.365628819447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45931.365628819447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45931.365628819447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45931.365628819447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45931.365628819447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45931.365628819447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45931.365628819447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45931.365628819447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45931.365628819447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45931.365628819447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45931.365628819447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45931.365628819447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45931.365628819447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45931.365628819447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45931.365628819447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45931.365628819447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45931.365628819447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45931.365628819447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45931.365628819447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45931.365628819447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45931.365628819447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45931.365628819447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45931.365628819447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45931.365628819447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45931.365628819447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45931.365628819447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45931.365628819447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45931.365628819447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45931.365628819447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45931.365628819447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45931.365628819447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45931.365628819447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45931.365628819447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45931.365628819447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45931.365628819447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45931.365628819447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45931.365628819447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45931.365628819447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45931.365628819447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45931.365628819447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45931.365628819447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45931.365628819447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45931.365628819447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45931.365628819447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45931.365628819447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45931.365628819447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45931.365628819447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45931.365628819447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45931.365628819447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45931.365628819447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45931.365628819447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45931.365628819447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45931.365628819447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45931.365628819447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45931.365628819447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45931.365628819447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45931.365628819447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45931.365628819447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45931.365628819447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45931.365628819447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45931.365628819447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45931.365628819447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45931.365628819447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45931.365628819447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45931.365628819447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45931.365628819447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45931.365628819447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45931.365628819447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45931.365628819447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45931.365628819447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45931.365628819447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45931.365628819447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45931.365628819447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45931.365628819447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45931.365628819447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45931.365628819447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45931.365628819447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45931.365628819447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45931.365628819447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45931.365628819447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45931.365628819447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45931.365628819447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45931.365628819447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45931.365628819447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45931.365628819447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45931.365628819447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45931.365628819447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45931.365628819447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45931.365628819447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45931.365628819447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45931.365628819447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45931.365628819447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45931.365628819447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45931.365628819447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45931.365628819447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45931.365628819447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45931.365628819447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45931.365628819447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45931.365628819447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45931.365628819447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45931.365628819447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45931.365628819447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45931.365628819447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45931.365628819447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45931.365628819447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45931.365628819447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45931.365628819447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45931.365628819447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45931.365628819447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45931.365628819447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45931.365628819447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45931.365628819447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45931.365628819447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45931.365628819447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45931.365628819447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45931.365628819447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45931.365628819447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45931.365628819447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45931.365628819447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45931.365628819447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45931.365628819447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45931.365628819447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45931.365628819447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45931.365628819447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45931.365628819447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45931.365628819447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45931.365628819447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45931.365628819447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45931.365628819447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45931.365628819447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45931.365628819447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45931.365628819447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45931.365628819447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45931.365628819447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45931.365628819447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45931.365628819447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45931.365628819447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45931.365628819447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45931.365628819447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45931.365628819447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45931.365628819447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45931.365628819447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45931.365628819447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45931.365628819447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45931.365628819447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45931.365628819447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45931.365628819447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45931.365628819447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45931.365628819447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45931.365628819447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45931.365628819447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45931.365628819447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45931.365628819447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45931.365628819447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45931.365628819447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45931.365628819447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45931.365628819447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45931.365628819447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45931.365628819447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45931.365628819447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45931.365628819447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45931.365628819447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45931.365628819447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45931.365628819447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45931.365628819447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45931.365628819447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45931.365628819447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45931.365628819447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45931.365628819447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45931.365628819447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45931.365628819447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45931.365628819447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45931.365628819447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45931.365628819447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45931.365628819447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45931.365628819447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45931.365628819447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45931.365628819447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45931.365628819447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45931.365628819447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45931.365628819447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45931.365628819447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45931.365628819447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45931.365628819447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45931.365628819447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45931.365628819447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45931.365628819447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45931.365628819447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45931.365628819447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45931.365628819447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45931.365628819447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45931.365628819447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45931.365628819447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45931.365628819447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45931.365628819447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45931.365628819447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45931.365628819447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45931.365628819447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45931.365628819447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45931.365628819447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45931.365628819447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45931.365628819447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45931.365628819447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45931.365628819447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45931.365628819447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45931.365628819447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45931.365628819447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45931.365628819447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45931.365628819447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45931.365628819447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45931.365628819447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45931.365628819447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45931.365628819447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45931.365628819447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45931.365628819447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45931.365628819447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45931.365628819447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45931.365628819447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45931.365628819447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45931.365628819447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45931.365628819447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45931.365628819447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45931.365628819447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45931.365628819447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45931.365628819447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45931.365628819447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45931.365628819447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45931.365628819447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45931.365628819447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45931.365628819447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45931.365628819447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45931.365628819447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45931.365628819447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45931.365628819447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45931.365628819447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45931.365628819447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45931.365628819447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45931.365628819447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45931.365628819447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45931.365628819447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45931.365628819447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45931.365628819447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45931.365628819447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45931.365628819447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45931.365628819447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45931.365628819447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45931.365628819447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45931.365628819447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45931.365628819447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45931.365628819447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45931.365628819447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45931.365628819447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45931.365628819447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45931.365628819447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45931.365628819447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45931.365628819447</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