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62" documentId="13_ncr:1_{F6CB121F-512D-4AA6-A0C1-0FB36C537598}" xr6:coauthVersionLast="47" xr6:coauthVersionMax="47" xr10:uidLastSave="{4568C81D-4BA6-445A-B033-5023ADE4B65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<sst xmlns="http://schemas.openxmlformats.org/spreadsheetml/2006/main" count="178589" uniqueCount="39079">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</sst>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269.4604018518512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15.839418055555143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1.228842592536239E-2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45932.408827777777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45932.408827777777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45932.408827777777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45932.408827777777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45932.408827777777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45932.408827777777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45932.408827777777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45932.408827777777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45932.408827777777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45932.408827777777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45932.408827777777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45932.408827777777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45932.408827777777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45932.408827777777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45932.408827777777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45932.408827777777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45932.408827777777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45932.408827777777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45932.408827777777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45932.408827777777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45932.408827777777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45932.408827777777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45932.408827777777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45932.408827777777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45932.408827777777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45932.408827777777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45932.408827777777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45932.408827777777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45932.408827777777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45932.408827777777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45932.408827777777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45932.408827777777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45932.408827777777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45932.408827777777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45932.408827777777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45932.408827777777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45932.408827777777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45932.408827777777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45932.408827777777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45932.408827777777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45932.408827777777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45932.408827777777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45932.408827777777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45932.408827777777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45932.408827777777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45932.408827777777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45932.408827777777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45932.408827777777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45932.408827777777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45932.408827777777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45932.408827777777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45932.408827777777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45932.408827777777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45932.408827777777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45932.408827777777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45932.408827777777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45932.408827777777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45932.408827777777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45932.408827777777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45932.408827777777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45932.408827777777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45932.408827777777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45932.408827777777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45932.408827777777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45932.408827777777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240.75704537036654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125.68174444444594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107.40898981481587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9.1832606481475523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45932.408827777777</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45932.408827777777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45932.408827777777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45932.408827777777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45932.408827777777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45932.408827777777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45932.408827777777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45932.408827777777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45932.408827777777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45932.408827777777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45932.408827777777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45932.408827777777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45932.408827777777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45932.408827777777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45932.408827777777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45932.408827777777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45932.408827777777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45932.408827777777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45932.408827777777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45932.408827777777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45932.408827777777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45932.408827777777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45932.408827777777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45932.408827777777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45932.408827777777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45932.408827777777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45932.408827777777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45932.408827777777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45932.408827777777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45932.408827777777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45932.408827777777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45932.408827777777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45932.408827777777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45932.408827777777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45932.408827777777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45932.408827777777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45932.408827777777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45932.408827777777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45932.408827777777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45932.408827777777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45932.408827777777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45932.408827777777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45932.408827777777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45932.408827777777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45932.408827777777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45932.408827777777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45932.408827777777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45932.408827777777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45932.408827777777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45932.408827777777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45932.408827777777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45932.408827777777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45932.408827777777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45932.408827777777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45932.408827777777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45932.408827777777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45932.408827777777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45932.408827777777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45932.408827777777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45932.408827777777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45932.408827777777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45932.408827777777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45932.408827777777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45932.408827777777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45932.408827777777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45932.408827777777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45932.408827777777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45932.408827777777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45932.408827777777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45932.408827777777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45932.408827777777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45932.408827777777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45932.408827777777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45932.408827777777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45932.408827777777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45932.408827777777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45932.408827777777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45932.408827777777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45932.408827777777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45932.408827777777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45932.408827777777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45932.408827777777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45932.408827777777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45932.408827777777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45932.408827777777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45932.408827777777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45932.408827777777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45932.408827777777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45932.408827777777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45932.408827777777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45932.408827777777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45932.408827777777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45932.408827777777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45932.408827777777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45932.408827777777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45932.408827777777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45932.408827777777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45932.408827777777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45932.408827777777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45932.408827777777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45932.408827777777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45932.408827777777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45932.408827777777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45932.408827777777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45932.408827777777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45932.408827777777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45932.408827777777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45932.408827777777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45932.408827777777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45932.408827777777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45932.408827777777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45932.408827777777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45932.408827777777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45932.408827777777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45932.408827777777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45932.408827777777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45932.408827777777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45932.408827777777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45932.408827777777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45932.408827777777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45932.408827777777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45932.408827777777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45932.408827777777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45932.408827777777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45932.408827777777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45932.408827777777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45932.408827777777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45932.408827777777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45932.408827777777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45932.408827777777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45932.408827777777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45932.408827777777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45932.408827777777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45932.408827777777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45932.408827777777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45932.408827777777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45932.408827777777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45932.408827777777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45932.408827777777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45932.408827777777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45932.408827777777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45932.408827777777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45932.408827777777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45932.408827777777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45932.408827777777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45932.408827777777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45932.408827777777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45932.408827777777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45932.408827777777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45932.408827777777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45932.408827777777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45932.408827777777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45932.408827777777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45932.408827777777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45932.408827777777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45932.408827777777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45932.408827777777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45932.408827777777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45932.408827777777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45932.408827777777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45932.408827777777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45932.408827777777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45932.408827777777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45932.408827777777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45932.408827777777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45932.408827777777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45932.408827777777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45932.408827777777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45932.408827777777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45932.408827777777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45932.408827777777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45932.408827777777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45932.408827777777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45932.408827777777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45932.408827777777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45932.408827777777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45932.408827777777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45932.408827777777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45932.408827777777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45932.408827777777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45932.408827777777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45932.408827777777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45932.408827777777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45932.408827777777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45932.408827777777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45932.408827777777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45932.408827777777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45932.408827777777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45932.408827777777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45932.408827777777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45932.408827777777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45932.408827777777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45932.408827777777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45932.408827777777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45932.408827777777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45932.408827777777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45932.408827777777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45932.408827777777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45932.408827777777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45932.408827777777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45932.408827777777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45932.408827777777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45932.408827777777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45932.408827777777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45932.408827777777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45932.408827777777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45932.408827777777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45932.408827777777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45932.408827777777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45932.408827777777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45932.408827777777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45932.408827777777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45932.408827777777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45932.408827777777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45932.408827777777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45932.408827777777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45932.408827777777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45932.408827777777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45932.408827777777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45932.408827777777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45932.408827777777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45932.408827777777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45932.408827777777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45932.408827777777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45932.408827777777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45932.408827777777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45932.408827777777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45932.408827777777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45932.408827777777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45932.408827777777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45932.408827777777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45932.408827777777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45932.408827777777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45932.408827777777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45932.408827777777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45932.408827777777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45932.408827777777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45932.408827777777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45932.408827777777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45932.408827777777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45932.408827777777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45932.408827777777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45932.408827777777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45932.408827777777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45932.408827777777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45932.408827777777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45932.408827777777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45932.408827777777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45932.408827777777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45932.408827777777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45932.408827777777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45932.408827777777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45932.408827777777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45932.408827777777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45932.408827777777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45932.408827777777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45932.408827777777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45932.408827777777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45932.408827777777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45932.408827777777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45932.408827777777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45932.408827777777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45932.408827777777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45932.408827777777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45932.408827777777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45932.408827777777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45932.408827777777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45932.408827777777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45932.408827777777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45932.408827777777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45932.408827777777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45932.408827777777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45932.408827777777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45932.408827777777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45932.408827777777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45932.408827777777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45932.408827777777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45932.408827777777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45932.408827777777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45932.408827777777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45932.408827777777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45932.408827777777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45932.408827777777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45932.408827777777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45932.408827777777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45932.408827777777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45932.408827777777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45932.408827777777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45932.408827777777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45932.408827777777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45932.408827777777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45932.408827777777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45932.408827777777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45932.408827777777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45932.408827777777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45932.408827777777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45932.408827777777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45932.408827777777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45932.408827777777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45932.408827777777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45932.408827777777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45932.408827777777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45932.408827777777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45932.408827777777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45932.408827777777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45932.408827777777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45932.408827777777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45932.408827777777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45932.408827777777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45932.408827777777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45932.408827777777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45932.408827777777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45932.408827777777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45932.408827777777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45932.408827777777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45932.408827777777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45932.408827777777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45932.408827777777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45932.408827777777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45932.408827777777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45932.408827777777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45932.408827777777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45932.408827777777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45932.408827777777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45932.408827777777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45932.408827777777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45932.408827777777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45932.408827777777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45932.408827777777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45932.408827777777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45932.408827777777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45932.408827777777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45932.408827777777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45932.408827777777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45932.408827777777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45932.408827777777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45932.408827777777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45932.408827777777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45932.408827777777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45932.408827777777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45932.408827777777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45932.408827777777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45932.408827777777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45932.408827777777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45932.408827777777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45932.408827777777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45932.408827777777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45932.408827777777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45932.408827777777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45932.408827777777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45932.408827777777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39061</v>
      </c>
      <c r="B2" s="75" t="str">
        <f>IFERROR(VLOOKUP(D2,DB!A:K,11,0),"")</f>
        <v>R3</v>
      </c>
      <c r="C2" s="18">
        <v>1</v>
      </c>
      <c r="D2" s="18" t="s">
        <v>23463</v>
      </c>
      <c r="E2" s="18" t="s">
        <v>38967</v>
      </c>
      <c r="F2" s="20">
        <v>45932.334305555552</v>
      </c>
      <c r="G2" s="21">
        <f t="shared" ref="G2:G65" ca="1" si="0">IFERROR(NOW()-F2,"-")</f>
        <v>7.4522222224914003E-2</v>
      </c>
      <c r="H2" s="22">
        <v>45932.334305555552</v>
      </c>
      <c r="I2" s="19" t="str">
        <f>IFERROR(VLOOKUP(D2,DB!A:F,6,0),"")</f>
        <v>Power Cube</v>
      </c>
      <c r="J2" s="18" t="str">
        <f>IFERROR(VLOOKUP(D2,DB!A:G,7,0),"")</f>
        <v>Vandalized</v>
      </c>
      <c r="K2" s="50" t="s">
        <v>39062</v>
      </c>
      <c r="L2" s="23" t="str">
        <f>IFERROR(VLOOKUP(D2,DB!A:I,9,0),"")</f>
        <v>Latis</v>
      </c>
    </row>
    <row r="3" spans="1:13" ht="15" customHeight="1">
      <c r="A3" s="19"/>
      <c r="B3" s="75" t="str">
        <f>IFERROR(VLOOKUP(D3,DB!A:K,11,0),"")</f>
        <v/>
      </c>
      <c r="C3" s="18"/>
      <c r="D3" s="18"/>
      <c r="E3" s="18"/>
      <c r="F3" s="20"/>
      <c r="G3" s="21">
        <f t="shared" ca="1" si="0"/>
        <v>45932.408827777777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45932.408827777777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45932.408827777777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45932.408827777777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45932.408827777777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45932.408827777777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45932.408827777777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45932.408827777777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45932.408827777777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45932.408827777777</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45932.408827777777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45932.408827777777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45932.408827777777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45932.408827777777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45932.408827777777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45932.408827777777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45932.408827777777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45932.408827777777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45932.408827777777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45932.408827777777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45932.408827777777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45932.408827777777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45932.408827777777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45932.408827777777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45932.408827777777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45932.408827777777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45932.408827777777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45932.408827777777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45932.408827777777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45932.408827777777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45932.408827777777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45932.408827777777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45932.408827777777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45932.408827777777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45932.408827777777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45932.408827777777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45932.408827777777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45932.408827777777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45932.408827777777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45932.408827777777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45932.408827777777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45932.408827777777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45932.408827777777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45932.408827777777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45932.408827777777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45932.408827777777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45932.408827777777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45932.408827777777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45932.408827777777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45932.408827777777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45932.408827777777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45932.408827777777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45932.408827777777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45932.408827777777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45932.408827777777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45932.408827777777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45932.408827777777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45932.408827777777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45932.408827777777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45932.408827777777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45932.408827777777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45932.408827777777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45932.408827777777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45932.408827777777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45932.408827777777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45932.408827777777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45932.408827777777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45932.408827777777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45932.408827777777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45932.408827777777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45932.408827777777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45932.408827777777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45932.408827777777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45932.408827777777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45932.408827777777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45932.408827777777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45932.408827777777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45932.408827777777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45932.408827777777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45932.408827777777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45932.408827777777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45932.408827777777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45932.408827777777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45932.408827777777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45932.408827777777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45932.408827777777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45932.408827777777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45932.408827777777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45932.408827777777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45932.408827777777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45932.408827777777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45932.408827777777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45932.408827777777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45932.408827777777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45932.408827777777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45932.408827777777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45932.408827777777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45932.408827777777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45932.408827777777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45932.408827777777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45932.408827777777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45932.408827777777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45932.408827777777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45932.408827777777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45932.408827777777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45932.408827777777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45932.408827777777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45932.408827777777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45932.408827777777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45932.408827777777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45932.408827777777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45932.408827777777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45932.408827777777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45932.408827777777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45932.408827777777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45932.408827777777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45932.408827777777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45932.408827777777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45932.408827777777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45932.408827777777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45932.408827777777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45932.408827777777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45932.408827777777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45932.408827777777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45932.408827777777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45932.408827777777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45932.408827777777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45932.408827777777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45932.408827777777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45932.408827777777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45932.408827777777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45932.408827777777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45932.408827777777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45932.408827777777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45932.408827777777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45932.408827777777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45932.408827777777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45932.408827777777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45932.408827777777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45932.408827777777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45932.408827777777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45932.408827777777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45932.408827777777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45932.408827777777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45932.408827777777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45932.408827777777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45932.408827777777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45932.408827777777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45932.408827777777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45932.408827777777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45932.408827777777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45932.408827777777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45932.408827777777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45932.408827777777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45932.408827777777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45932.408827777777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45932.408827777777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45932.408827777777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45932.408827777777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45932.408827777777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45932.408827777777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45932.408827777777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45932.408827777777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45932.408827777777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45932.408827777777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45932.408827777777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45932.408827777777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45932.408827777777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45932.408827777777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45932.408827777777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45932.408827777777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45932.408827777777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45932.408827777777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45932.408827777777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45932.408827777777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45932.408827777777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45932.408827777777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45932.408827777777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45932.408827777777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45932.408827777777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45932.408827777777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45932.408827777777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45932.408827777777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45932.408827777777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45932.408827777777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45932.408827777777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45932.408827777777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45932.408827777777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45932.408827777777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45932.408827777777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45932.408827777777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45932.408827777777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45932.408827777777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45932.408827777777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45932.408827777777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45932.408827777777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45932.408827777777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45932.408827777777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45932.408827777777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45932.408827777777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45932.408827777777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45932.408827777777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45932.408827777777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45932.408827777777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45932.408827777777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45932.408827777777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45932.408827777777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45932.408827777777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45932.408827777777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45932.408827777777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45932.408827777777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45932.408827777777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45932.408827777777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45932.408827777777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45932.408827777777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45932.408827777777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45932.408827777777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45932.408827777777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45932.408827777777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45932.408827777777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45932.408827777777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45932.408827777777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45932.408827777777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45932.408827777777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45932.408827777777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45932.408827777777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45932.408827777777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45932.408827777777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45932.408827777777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45932.408827777777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45932.408827777777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45932.408827777777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45932.408827777777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45932.408827777777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45932.408827777777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45932.408827777777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45932.408827777777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45932.408827777777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45932.408827777777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45932.408827777777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45932.408827777777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45932.408827777777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45932.408827777777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45932.408827777777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45932.408827777777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45932.408827777777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45932.408827777777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45932.408827777777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45932.408827777777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45932.408827777777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45932.408827777777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45932.408827777777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45932.408827777777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45932.408827777777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45932.408827777777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45932.408827777777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45932.408827777777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45932.408827777777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45932.408827777777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45932.408827777777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45932.408827777777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45932.408827777777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45932.408827777777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45932.408827777777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45932.408827777777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45932.408827777777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45932.408827777777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45932.408827777777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45932.408827777777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45932.408827777777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45932.408827777777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45932.408827777777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45932.408827777777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45932.408827777777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45932.408827777777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45932.408827777777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45932.408827777777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45932.408827777777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45932.408827777777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45932.408827777777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45932.408827777777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45932.408827777777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45932.408827777777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45932.408827777777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45932.408827777777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45932.408827777777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45932.408827777777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45932.408827777777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45932.408827777777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45932.408827777777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45932.408827777777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45932.408827777777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45932.408827777777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45932.408827777777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45932.408827777777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45932.408827777777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45932.408827777777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45932.408827777777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45932.408827777777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45932.408827777777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45932.408827777777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45932.408827777777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45932.408827777777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45932.408827777777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45932.408827777777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45932.408827777777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45932.408827777777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45932.408827777777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45932.408827777777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45932.408827777777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45932.408827777777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45932.408827777777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45932.408827777777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45932.408827777777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45932.408827777777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45932.408827777777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45932.408827777777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45932.408827777777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45932.408827777777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45932.408827777777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45932.408827777777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45932.408827777777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45932.408827777777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45932.408827777777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45932.408827777777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45932.408827777777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45932.408827777777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45932.408827777777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45932.408827777777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45932.408827777777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45932.408827777777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45932.408827777777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45932.408827777777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45932.408827777777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45932.408827777777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45932.408827777777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45932.408827777777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45932.408827777777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45932.408827777777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45932.408827777777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45932.408827777777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45932.408827777777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45932.408827777777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45932.408827777777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45932.408827777777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45932.408827777777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45932.408827777777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45932.408827777777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45932.408827777777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45932.408827777777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45932.408827777777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45932.408827777777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45932.408827777777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45932.408827777777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45932.408827777777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45932.408827777777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45932.408827777777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45932.408827777777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45932.408827777777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45932.408827777777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45932.408827777777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45932.408827777777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45932.408827777777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45932.408827777777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45932.408827777777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45932.408827777777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45932.408827777777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45932.408827777777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45932.408827777777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45932.408827777777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45932.408827777777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45932.408827777777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45932.408827777777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45932.408827777777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45932.408827777777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45932.408827777777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45932.408827777777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45932.408827777777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45932.408827777777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45932.408827777777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45932.408827777777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45932.408827777777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45932.408827777777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45932.408827777777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45932.408827777777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45932.408827777777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45932.408827777777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45932.408827777777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45932.408827777777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45932.408827777777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45932.408827777777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45932.408827777777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45932.408827777777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45932.408827777777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45932.408827777777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45932.408827777777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45932.408827777777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45932.408827777777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45932.408827777777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45932.408827777777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45932.408827777777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45932.408827777777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45932.408827777777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45932.408827777777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45932.408827777777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45932.408827777777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45932.408827777777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45932.408827777777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45932.408827777777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45932.408827777777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45932.408827777777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45932.408827777777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45932.408827777777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45932.408827777777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45932.408827777777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45932.408827777777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45932.408827777777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45932.408827777777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45932.408827777777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45932.408827777777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45932.408827777777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45932.408827777777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45932.408827777777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45932.408827777777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45932.408827777777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45932.408827777777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45932.408827777777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45932.408827777777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45932.408827777777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45932.408827777777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45932.408827777777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45932.408827777777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45932.408827777777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45932.408827777777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45932.408827777777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45932.408827777777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45932.408827777777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45932.408827777777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45932.408827777777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45932.408827777777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45932.408827777777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45932.408827777777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45932.408827777777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45932.408827777777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45932.408827777777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45932.408827777777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45932.408827777777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45932.408827777777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45932.408827777777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45932.408827777777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45932.408827777777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45932.408827777777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45932.408827777777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45932.408827777777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45932.408827777777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45932.408827777777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45932.408827777777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45932.408827777777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45932.408827777777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45932.408827777777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45932.408827777777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45932.408827777777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45932.408827777777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45932.408827777777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45932.408827777777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45932.408827777777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45932.408827777777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45932.408827777777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45932.408827777777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45932.408827777777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45932.408827777777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45932.408827777777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45932.408827777777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45932.408827777777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45932.408827777777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45932.408827777777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45932.408827777777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45932.408827777777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45932.408827777777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45932.408827777777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45932.408827777777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45932.408827777777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45932.408827777777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45932.408827777777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45932.408827777777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45932.408827777777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45932.408827777777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45932.408827777777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45932.408827777777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45932.408827777777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45932.408827777777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45932.408827777777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45932.408827777777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45932.408827777777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45932.408827777777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45932.408827777777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45932.408827777777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45932.408827777777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45932.408827777777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45932.408827777777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45932.408827777777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45932.408827777777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45932.408827777777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45932.408827777777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45932.408827777777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45932.408827777777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45932.408827777777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45932.408827777777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45932.408827777777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45932.408827777777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45932.408827777777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45932.408827777777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45932.408827777777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45932.408827777777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45932.408827777777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45932.408827777777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45932.408827777777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45932.408827777777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45932.408827777777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45932.408827777777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45932.408827777777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45932.408827777777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45932.408827777777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45932.408827777777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45932.408827777777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45932.408827777777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45932.408827777777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45932.408827777777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45932.408827777777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45932.408827777777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45932.408827777777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45932.408827777777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45932.408827777777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45932.408827777777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45932.408827777777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45932.408827777777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45932.408827777777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45932.408827777777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45932.408827777777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45932.408827777777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45932.408827777777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45932.408827777777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45932.408827777777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45932.408827777777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45932.408827777777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45932.408827777777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45932.408827777777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45932.408827777777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45932.408827777777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45932.408827777777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45932.408827777777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45932.408827777777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45932.408827777777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45932.408827777777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45932.408827777777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45932.408827777777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45932.408827777777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45932.408827777777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45932.408827777777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45932.408827777777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45932.408827777777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45932.408827777777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45932.408827777777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45932.408827777777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45932.408827777777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45932.408827777777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45932.408827777777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45932.408827777777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45932.408827777777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45932.408827777777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45932.408827777777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45932.408827777777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45932.408827777777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45932.408827777777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45932.408827777777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45932.408827777777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45932.408827777777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45932.408827777777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45932.408827777777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45932.408827777777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45932.408827777777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45932.408827777777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45932.408827777777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45932.408827777777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45932.408827777777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45932.408827777777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45932.408827777777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45932.408827777777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45932.408827777777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45932.408827777777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45932.408827777777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45932.408827777777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45932.408827777777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45932.408827777777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45932.408827777777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45932.408827777777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45932.408827777777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45932.408827777777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45932.408827777777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45932.408827777777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45932.408827777777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45932.408827777777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45932.408827777777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45932.408827777777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45932.408827777777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45932.408827777777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45932.408827777777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45932.408827777777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45932.408827777777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45932.408827777777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45932.408827777777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45932.408827777777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45932.408827777777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45932.408827777777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45932.408827777777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45932.408827777777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45932.408827777777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45932.408827777777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45932.408827777777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45932.408827777777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45932.408827777777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45932.408827777777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45932.408827777777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45932.408827777777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45932.408827777777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45932.408827777777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45932.408827777777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45932.408827777777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45932.408827777777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45932.408827777777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45932.408827777777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45932.408827777777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45932.408827777777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45932.408827777777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45932.408827777777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45932.408827777777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45932.408827777777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45932.408827777777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45932.408827777777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45932.408827777777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45932.408827777777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45932.408827777777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45932.408827777777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45932.408827777777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45932.408827777777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45932.408827777777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45932.408827777777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45932.408827777777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45932.408827777777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45932.408827777777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45932.408827777777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45932.408827777777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45932.408827777777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45932.408827777777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45932.408827777777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45932.408827777777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45932.408827777777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45932.408827777777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45932.408827777777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45932.408827777777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45932.408827777777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45932.408827777777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45932.408827777777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45932.408827777777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45932.408827777777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45932.408827777777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45932.408827777777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45932.408827777777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45932.408827777777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45932.408827777777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45932.408827777777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45932.408827777777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45932.408827777777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45932.408827777777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45932.408827777777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45932.408827777777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45932.408827777777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45932.408827777777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45932.408827777777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45932.408827777777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45932.408827777777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45932.408827777777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45932.408827777777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45932.408827777777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45932.408827777777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45932.408827777777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45932.408827777777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45932.408827777777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45932.408827777777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45932.408827777777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45932.408827777777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45932.408827777777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45932.408827777777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45932.408827777777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45932.408827777777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45932.408827777777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45932.408827777777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45932.408827777777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45932.408827777777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45932.408827777777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45932.408827777777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45932.408827777777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45932.408827777777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45932.408827777777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45932.408827777777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45932.408827777777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45932.408827777777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45932.408827777777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45932.408827777777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45932.408827777777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45932.408827777777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45932.408827777777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45932.408827777777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45932.408827777777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45932.408827777777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45932.408827777777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45932.408827777777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45932.408827777777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45932.408827777777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45932.408827777777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45932.408827777777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45932.408827777777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45932.408827777777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45932.408827777777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45932.408827777777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45932.408827777777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45932.408827777777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45932.408827777777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45932.408827777777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45932.408827777777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45932.408827777777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45932.408827777777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45932.408827777777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45932.408827777777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45932.408827777777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45932.408827777777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45932.408827777777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45932.408827777777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45932.408827777777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45932.408827777777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45932.408827777777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45932.408827777777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45932.408827777777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45932.408827777777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45932.408827777777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45932.408827777777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45932.408827777777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45932.408827777777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45932.408827777777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45932.408827777777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45932.408827777777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45932.408827777777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45932.408827777777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45932.408827777777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45932.408827777777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45932.408827777777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45932.408827777777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45932.408827777777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45932.408827777777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45932.408827777777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45932.408827777777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45932.408827777777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45932.408827777777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45932.408827777777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45932.408827777777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45932.408827777777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45932.408827777777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45932.408827777777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45932.408827777777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45932.408827777777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45932.408827777777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45932.408827777777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45932.408827777777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45932.408827777777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45932.408827777777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45932.408827777777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45932.408827777777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45932.408827777777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45932.408827777777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45932.408827777777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45932.408827777777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45932.408827777777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45932.408827777777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45932.408827777777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45932.408827777777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45932.408827777777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45932.408827777777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45932.408827777777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45932.408827777777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45932.408827777777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45932.408827777777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45932.408827777777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45932.408827777777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45932.408827777777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45932.408827777777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45932.408827777777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45932.408827777777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45932.408827777777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45932.408827777777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45932.408827777777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45932.408827777777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45932.408827777777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45932.408827777777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45932.408827777777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45932.408827777777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45932.408827777777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45932.408827777777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45932.408827777777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45932.408827777777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45932.408827777777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45932.408827777777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45932.408827777777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45932.408827777777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45932.408827777777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45932.408827777777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45932.408827777777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45932.408827777777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45932.408827777777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45932.408827777777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45932.408827777777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45932.408827777777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45932.408827777777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45932.408827777777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45932.408827777777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45932.408827777777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45932.408827777777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45932.408827777777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45932.408827777777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45932.408827777777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45932.408827777777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45932.408827777777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45932.408827777777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45932.408827777777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45932.408827777777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45932.408827777777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45932.408827777777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45932.408827777777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45932.408827777777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45932.408827777777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45932.408827777777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45932.408827777777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45932.408827777777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45932.408827777777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45932.408827777777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45932.408827777777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45932.408827777777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45932.408827777777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45932.408827777777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45932.408827777777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45932.408827777777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45932.408827777777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45932.408827777777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45932.408827777777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45932.408827777777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45932.408827777777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45932.408827777777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45932.408827777777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45932.408827777777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45932.408827777777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45932.408827777777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45932.408827777777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45932.408827777777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45932.408827777777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45932.408827777777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45932.408827777777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45932.408827777777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45932.408827777777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45932.408827777777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45932.408827777777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45932.408827777777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45932.408827777777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45932.408827777777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45932.408827777777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45932.408827777777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45932.408827777777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45932.408827777777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45932.408827777777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45932.408827777777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45932.408827777777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45932.408827777777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45932.408827777777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45932.408827777777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45932.408827777777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45932.408827777777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45932.408827777777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45932.408827777777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45932.408827777777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45932.408827777777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45932.408827777777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45932.408827777777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45932.408827777777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45932.408827777777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45932.408827777777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45932.408827777777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45932.408827777777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45932.408827777777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45932.408827777777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45932.408827777777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45932.408827777777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45932.408827777777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45932.408827777777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45932.408827777777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45932.408827777777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45932.408827777777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45932.408827777777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45932.408827777777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45932.408827777777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45932.408827777777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45932.408827777777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45932.408827777777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45932.408827777777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45932.408827777777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45932.408827777777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45932.408827777777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45932.408827777777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45932.408827777777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45932.408827777777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45932.408827777777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45932.408827777777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45932.408827777777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45932.408827777777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45932.408827777777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45932.408827777777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45932.408827777777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45932.408827777777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45932.408827777777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45932.408827777777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45932.408827777777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45932.408827777777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45932.408827777777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45932.408827777777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45932.408827777777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45932.408827777777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45932.408827777777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45932.408827777777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45932.408827777777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45932.408827777777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45932.408827777777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45932.408827777777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45932.408827777777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45932.408827777777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45932.408827777777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45932.408827777777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45932.408827777777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45932.408827777777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45932.408827777777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45932.408827777777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45932.408827777777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45932.408827777777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45932.408827777777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45932.408827777777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45932.408827777777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45932.408827777777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45932.408827777777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45932.408827777777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45932.408827777777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45932.408827777777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45932.408827777777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45932.408827777777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45932.408827777777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45932.408827777777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45932.408827777777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45932.408827777777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45932.408827777777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45932.408827777777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45932.408827777777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45932.408827777777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45932.408827777777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45932.408827777777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45932.408827777777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45932.408827777777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45932.408827777777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45932.408827777777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45932.408827777777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45932.408827777777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45932.408827777777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45932.408827777777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45932.408827777777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45932.408827777777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45932.408827777777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45932.408827777777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45932.408827777777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45932.408827777777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45932.408827777777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45932.408827777777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45932.408827777777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45932.408827777777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45932.408827777777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45932.408827777777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45932.408827777777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45932.408827777777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45932.408827777777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45932.408827777777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45932.408827777777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45932.408827777777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45932.408827777777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45932.408827777777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45932.408827777777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45932.408827777777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45932.408827777777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45932.408827777777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45932.408827777777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45932.408827777777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45932.408827777777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45932.408827777777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45932.408827777777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45932.408827777777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45932.408827777777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45932.408827777777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45932.408827777777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45932.408827777777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45932.408827777777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45932.408827777777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45932.408827777777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45932.408827777777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45932.408827777777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45932.408827777777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45932.408827777777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45932.408827777777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45932.408827777777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45932.408827777777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45932.408827777777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45932.408827777777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45932.408827777777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45932.408827777777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45932.408827777777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45932.408827777777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45932.408827777777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45932.408827777777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45932.408827777777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45932.408827777777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45932.408827777777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45932.408827777777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45932.408827777777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45932.408827777777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45932.408827777777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45932.408827777777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45932.408827777777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45932.408827777777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45932.408827777777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45932.408827777777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45932.408827777777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45932.408827777777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45932.408827777777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45932.408827777777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45932.408827777777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45932.408827777777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45932.408827777777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45932.408827777777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45932.408827777777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45932.408827777777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45932.408827777777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45932.408827777777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45932.408827777777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45932.408827777777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45932.408827777777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45932.408827777777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45932.408827777777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45932.408827777777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45932.408827777777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45932.408827777777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45932.408827777777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45932.408827777777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45932.408827777777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45932.408827777777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45932.408827777777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45932.408827777777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45932.408827777777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45932.408827777777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45932.408827777777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45932.408827777777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45932.408827777777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45932.408827777777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45932.408827777777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45932.408827777777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45932.408827777777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45932.408827777777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45932.408827777777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45932.408827777777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45932.408827777777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45932.408827777777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45932.408827777777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45932.408827777777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45932.408827777777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45932.408827777777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45932.408827777777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45932.408827777777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45932.408827777777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45932.408827777777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45932.408827777777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45932.408827777777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45932.408827777777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45932.408827777777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45932.408827777777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45932.408827777777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45932.408827777777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45932.408827777777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45932.408827777777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45932.408827777777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45932.408827777777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45932.408827777777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45932.408827777777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45932.408827777777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45932.408827777777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45932.408827777777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45932.408827777777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45932.408827777777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45932.408827777777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45932.408827777777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45932.408827777777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45932.408827777777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45932.408827777777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45932.408827777777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45932.408827777777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45932.408827777777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45932.408827777777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45932.408827777777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45932.408827777777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45932.408827777777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45932.408827777777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45932.408827777777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45932.408827777777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45932.408827777777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45932.408827777777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45932.408827777777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45932.408827777777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45932.408827777777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45932.408827777777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45932.408827777777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45932.408827777777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45932.408827777777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45932.408827777777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45932.408827777777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45932.408827777777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45932.408827777777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45932.408827777777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45932.408827777777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45932.408827777777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45932.408827777777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45932.408827777777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45932.408827777777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45932.408827777777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45932.408827777777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45932.408827777777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45932.408827777777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45932.408827777777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45932.408827777777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45932.408827777777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45932.408827777777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45932.408827777777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45932.408827777777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45932.408827777777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45932.408827777777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45932.408827777777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45932.408827777777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45932.408827777777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45932.408827777777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45932.408827777777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45932.408827777777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45932.408827777777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45932.408827777777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45932.408827777777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45932.408827777777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45932.408827777777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45932.408827777777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45932.408827777777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45932.408827777777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45932.408827777777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45932.408827777777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45932.408827777777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45932.408827777777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45932.408827777777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45932.408827777777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45932.408827777777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45932.408827777777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45932.408827777777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45932.408827777777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45932.408827777777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45932.408827777777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45932.408827777777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45932.408827777777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45932.408827777777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45932.408827777777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45932.408827777777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45932.408827777777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45932.408827777777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45932.408827777777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45932.408827777777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45932.408827777777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45932.408827777777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45932.408827777777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45932.408827777777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45932.408827777777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45932.408827777777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45932.408827777777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45932.408827777777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45932.408827777777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45932.408827777777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45932.408827777777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45932.408827777777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45932.408827777777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45932.408827777777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45932.408827777777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45932.408827777777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45932.408827777777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45932.408827777777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45932.408827777777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45932.408827777777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45932.408827777777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45932.408827777777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45932.408827777777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45932.408827777777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45932.408827777777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45932.408827777777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45932.408827777777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45932.408827777777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45932.408827777777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45932.408827777777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45932.408827777777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45932.408827777777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45932.408827777777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45932.408827777777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45932.408827777777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45932.408827777777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45932.408827777777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45932.408827777777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45932.408827777777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45932.408827777777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45932.408827777777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45932.408827777777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228.92811018518114</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1.5185500000006869</v>
      </c>
      <c r="H3" s="113">
        <v>45930.847372685188</v>
      </c>
      <c r="I3" s="110" t="str">
        <f>IFERROR(VLOOKUP(D3,DB!A:F,6,0),"")</f>
        <v>SCECO</v>
      </c>
      <c r="J3" s="110" t="str">
        <f>IFERROR(VLOOKUP(D3,DB!A:G,7,0),"")</f>
        <v>In progress</v>
      </c>
      <c r="K3" s="115" t="s">
        <v>39067</v>
      </c>
      <c r="L3" s="107" t="str">
        <f>IFERROR(VLOOKUP(D3,DB!A:I,9,0),"")</f>
        <v>Latis</v>
      </c>
    </row>
    <row r="4" spans="1:16" ht="15" customHeight="1">
      <c r="A4" s="110"/>
      <c r="B4" s="110" t="str">
        <f>IFERROR(VLOOKUP(D4,DB!A:K,11,0),"")</f>
        <v/>
      </c>
      <c r="C4" s="111"/>
      <c r="D4" s="107"/>
      <c r="E4" s="112"/>
      <c r="F4" s="113"/>
      <c r="G4" s="114">
        <f ca="1">IFERROR(NOW()-F4,"")</f>
        <v>45932.408827777777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45932.408827777777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45932.408827777777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45932.408827777777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45932.408827777777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45932.408827777777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45932.408827777777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45932.408827777777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45932.408827777777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45932.408827777777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45932.408827777777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45932.408827777777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45932.408827777777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45932.408827777777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45932.408827777777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45932.408827777777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45932.408827777777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45932.408827777777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45932.408827777777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45932.408827777777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45932.408827777777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45932.408827777777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45932.408827777777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45932.408827777777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45932.408827777777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45932.408827777777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45932.408827777777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45932.408827777777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45932.408827777777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45932.408827777777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45932.408827777777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45932.408827777777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45932.408827777777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45932.408827777777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45932.408827777777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45932.408827777777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45932.408827777777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45932.408827777777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45932.408827777777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45932.408827777777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45932.408827777777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45932.408827777777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45932.408827777777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45932.408827777777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45932.408827777777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45932.408827777777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45932.408827777777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45932.408827777777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45932.408827777777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45932.408827777777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45932.408827777777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45932.408827777777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45932.408827777777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45932.408827777777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45932.408827777777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45932.408827777777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45932.408827777777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45932.408827777777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45932.408827777777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45932.408827777777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45932.408827777777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45932.408827777777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45932.408827777777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45932.408827777777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45932.408827777777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45932.408827777777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45932.408827777777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40.576767592589022</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6.2199504629606963</v>
      </c>
      <c r="H3" s="38">
        <v>45926.158159722225</v>
      </c>
      <c r="I3" s="37" t="str">
        <f>IFERROR(VLOOKUP(D3,DB!A:F,6,0),"")</f>
        <v>SCECO</v>
      </c>
      <c r="J3" s="37" t="str">
        <f>IFERROR(VLOOKUP(D3,DB!A:G,7,0),"")</f>
        <v>Good</v>
      </c>
      <c r="K3" s="37" t="s">
        <v>39071</v>
      </c>
      <c r="L3" s="37" t="str">
        <f>IFERROR(VLOOKUP(D3,DB!A:I,9,0),"")</f>
        <v>Latis</v>
      </c>
      <c r="M3" s="139"/>
    </row>
    <row r="4" spans="1:13" ht="15">
      <c r="A4" s="37" t="s">
        <v>39072</v>
      </c>
      <c r="B4" s="37" t="str">
        <f>IFERROR(VLOOKUP(D4,DB!A:K,11,0),"")</f>
        <v>R5</v>
      </c>
      <c r="C4" s="37">
        <v>1</v>
      </c>
      <c r="D4" s="37" t="s">
        <v>31970</v>
      </c>
      <c r="E4" s="37" t="s">
        <v>38964</v>
      </c>
      <c r="F4" s="38">
        <v>45932.381701388891</v>
      </c>
      <c r="G4" s="39">
        <f ca="1">IFERROR(NOW()-F4,"-")</f>
        <v>2.7126388886244968E-2</v>
      </c>
      <c r="H4" s="38">
        <v>45932.37128472222</v>
      </c>
      <c r="I4" s="37" t="str">
        <f>IFERROR(VLOOKUP(D4,DB!A:F,6,0),"")</f>
        <v>SCECO</v>
      </c>
      <c r="J4" s="37" t="str">
        <f>IFERROR(VLOOKUP(D4,DB!A:G,7,0),"")</f>
        <v>No BB Design</v>
      </c>
      <c r="K4" s="37" t="s">
        <v>39073</v>
      </c>
      <c r="L4" s="37" t="str">
        <f>IFERROR(VLOOKUP(D4,DB!A:I,9,0),"")</f>
        <v>Latis</v>
      </c>
      <c r="M4" s="139"/>
    </row>
    <row r="5" spans="1:13" ht="15">
      <c r="A5" s="37"/>
      <c r="B5" s="37" t="str">
        <f>IFERROR(VLOOKUP(D5,DB!A:K,11,0),"")</f>
        <v/>
      </c>
      <c r="C5" s="37"/>
      <c r="D5" s="37"/>
      <c r="E5" s="37"/>
      <c r="F5" s="38"/>
      <c r="G5" s="39">
        <f ca="1">IFERROR(NOW()-F5,"-")</f>
        <v>45932.408827777777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45932.408827777777</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45932.408827777777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45932.408827777777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45932.408827777777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45932.408827777777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45932.408827777777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45932.408827777777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45932.408827777777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45932.408827777777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45932.408827777777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45932.408827777777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45932.408827777777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45932.408827777777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45932.408827777777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45932.408827777777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45932.408827777777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45932.408827777777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45932.408827777777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45932.408827777777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45932.408827777777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45932.408827777777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45932.408827777777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45932.408827777777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45932.408827777777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45932.408827777777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45932.408827777777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45932.408827777777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45932.408827777777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45932.408827777777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45932.408827777777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45932.408827777777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45932.408827777777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45932.408827777777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45932.408827777777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45932.408827777777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45932.408827777777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45932.408827777777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45932.408827777777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45932.408827777777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45932.408827777777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45932.408827777777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45932.408827777777</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45932.408827777777</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45932.408827777777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45932.408827777777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45932.408827777777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45932.408827777777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45932.408827777777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45932.408827777777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45932.408827777777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45932.408827777777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45932.408827777777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45932.408827777777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45932.408827777777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45932.408827777777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45932.408827777777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45932.408827777777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45932.408827777777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45932.408827777777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45932.408827777777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45932.408827777777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45932.408827777777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45932.408827777777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45932.408827777777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45932.408827777777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45932.408827777777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45932.408827777777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45932.408827777777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45932.408827777777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45932.408827777777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45932.408827777777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45932.408827777777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45932.408827777777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45932.408827777777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45932.408827777777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45932.408827777777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45932.408827777777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45932.408827777777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45932.408827777777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45932.408827777777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45932.408827777777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45932.408827777777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45932.408827777777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45932.408827777777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45932.408827777777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45932.408827777777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45932.408827777777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45932.408827777777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45932.408827777777</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45932.408827777777</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45932.408827777777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45932.408827777777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45932.408827777777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45932.408827777777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45932.408827777777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45932.408827777777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45932.408827777777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45932.408827777777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45932.408827777777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45932.408827777777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45932.408827777777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45932.408827777777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45932.408827777777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45932.408827777777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45932.408827777777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45932.408827777777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45932.408827777777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45932.408827777777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45932.408827777777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45932.408827777777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45932.408827777777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45932.408827777777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45932.408827777777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45932.408827777777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45932.408827777777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45932.408827777777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45932.408827777777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45932.408827777777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45932.408827777777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45932.408827777777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45932.408827777777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45932.408827777777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45932.408827777777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45932.408827777777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45932.408827777777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45932.408827777777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45932.408827777777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45932.408827777777</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45932.408827777777</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45932.408827777777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45932.408827777777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45932.408827777777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45932.408827777777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45932.408827777777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45932.408827777777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45932.408827777777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45932.408827777777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45932.408827777777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45932.408827777777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45932.408827777777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45932.408827777777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45932.408827777777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45932.408827777777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45932.408827777777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45932.408827777777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45932.408827777777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45932.408827777777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45932.408827777777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45932.408827777777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45932.408827777777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45932.408827777777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45932.408827777777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45932.408827777777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45932.408827777777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45932.408827777777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45932.408827777777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45932.408827777777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45932.408827777777</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45932.408827777777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45932.408827777777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45932.408827777777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45932.408827777777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45932.408827777777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45932.408827777777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45932.408827777777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45932.408827777777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45932.408827777777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45932.408827777777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45932.408827777777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45932.408827777777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45932.408827777777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45932.408827777777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45932.408827777777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45932.408827777777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45932.408827777777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45932.408827777777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45932.408827777777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45932.408827777777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45932.408827777777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45932.408827777777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45932.408827777777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45932.408827777777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45932.408827777777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45932.408827777777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45932.408827777777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45932.408827777777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45932.408827777777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45932.408827777777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45932.408827777777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45932.408827777777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45932.408827777777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45932.408827777777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45932.408827777777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45932.408827777777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45932.408827777777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45932.408827777777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45932.408827777777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45932.408827777777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45932.408827777777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45932.408827777777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45932.408827777777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45932.408827777777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45932.408827777777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45932.408827777777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45932.408827777777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45932.408827777777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45932.408827777777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45932.408827777777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45932.408827777777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45932.408827777777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45932.408827777777</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45932.408827777777</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3.2651124999974854</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5.6359805555548519</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45931.800995370373</v>
      </c>
      <c r="G4" s="142">
        <f ca="1">IFERROR(NOW()-F4,"-")</f>
        <v>0.60783240740420297</v>
      </c>
      <c r="H4" s="141">
        <v>45931.881805555553</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R6</v>
      </c>
      <c r="C5" s="140"/>
      <c r="D5" s="140" t="s">
        <v>34355</v>
      </c>
      <c r="E5" s="140"/>
      <c r="F5" s="140"/>
      <c r="G5" s="142">
        <f ca="1">IFERROR(NOW()-F5,"-")</f>
        <v>45932.408827777777</v>
      </c>
      <c r="H5" s="140"/>
      <c r="I5" s="140" t="str">
        <f>IFERROR(VLOOKUP(D5,DB!A:F,6,0),"")</f>
        <v>SCECO</v>
      </c>
      <c r="J5" s="140" t="str">
        <f>IFERROR(VLOOKUP(D5,DB!A:G,7,0),"")</f>
        <v>Vandalized</v>
      </c>
      <c r="K5" s="140"/>
      <c r="L5" s="140" t="str">
        <f>IFERROR(VLOOKUP(D5,DB!A:I,9,0),"")</f>
        <v>Latis</v>
      </c>
    </row>
    <row r="6" spans="1:16383" ht="31.5" customHeight="1">
      <c r="A6" s="121"/>
      <c r="B6" s="140" t="str">
        <f>IFERROR(VLOOKUP(D6,DB!A:K,11,0),"")</f>
        <v/>
      </c>
      <c r="C6" s="140"/>
      <c r="D6" s="140"/>
      <c r="E6" s="140"/>
      <c r="F6" s="140"/>
      <c r="G6" s="142">
        <f ca="1">IFERROR(NOW()-F6,"-")</f>
        <v>45932.408827777777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45932.408827777777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45932.408827777777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45932.408827777777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45932.408827777777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45932.408827777777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45932.408827777777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45932.408827777777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45932.408827777777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45932.408827777777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45932.408827777777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45932.408827777777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45932.408827777777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45932.408827777777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45932.408827777777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45932.408827777777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45932.408827777777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45932.408827777777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45932.408827777777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45932.408827777777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45932.408827777777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45932.408827777777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45932.408827777777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45932.408827777777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45932.408827777777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45932.408827777777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45932.408827777777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45932.408827777777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45932.408827777777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45932.408827777777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45932.408827777777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45932.408827777777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45932.408827777777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45932.408827777777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45932.408827777777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45932.408827777777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45932.408827777777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45932.408827777777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45932.408827777777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45932.408827777777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45932.408827777777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45932.408827777777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45932.408827777777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45932.408827777777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45932.408827777777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45932.408827777777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45932.408827777777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45932.408827777777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45932.408827777777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45932.408827777777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45932.408827777777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45932.408827777777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45932.408827777777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45932.408827777777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45932.408827777777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45932.408827777777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45932.408827777777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45932.408827777777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45932.408827777777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45932.408827777777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45932.408827777777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45932.408827777777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45932.408827777777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45932.408827777777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45932.408827777777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45932.408827777777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45932.408827777777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45932.408827777777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45932.408827777777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45932.408827777777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45932.408827777777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45932.408827777777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45932.408827777777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45932.408827777777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45932.408827777777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45932.408827777777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45932.408827777777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45932.408827777777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45932.408827777777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45932.408827777777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45932.408827777777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45932.408827777777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45932.408827777777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45932.408827777777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45932.408827777777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45932.408827777777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45932.408827777777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45932.408827777777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45932.408827777777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45932.408827777777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45932.408827777777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45932.408827777777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45932.408827777777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45932.408827777777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45932.408827777777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45932.408827777777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45932.408827777777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45932.408827777777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45932.408827777777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45932.408827777777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45932.408827777777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45932.408827777777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45932.408827777777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45932.408827777777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45932.408827777777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45932.408827777777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45932.408827777777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45932.408827777777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45932.408827777777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45932.408827777777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45932.408827777777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45932.408827777777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45932.408827777777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45932.408827777777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45932.408827777777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45932.408827777777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45932.408827777777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45932.408827777777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45932.408827777777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45932.408827777777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45932.408827777777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45932.408827777777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45932.408827777777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45932.408827777777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45932.408827777777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45932.408827777777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45932.408827777777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45932.408827777777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45932.408827777777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45932.408827777777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45932.408827777777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45932.408827777777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45932.408827777777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45932.408827777777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45932.408827777777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45932.408827777777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45932.408827777777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45932.408827777777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45932.408827777777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45932.408827777777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45932.408827777777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45932.408827777777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45932.408827777777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45932.408827777777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45932.408827777777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45932.408827777777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45932.408827777777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45932.408827777777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45932.408827777777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45932.408827777777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45932.408827777777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45932.408827777777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45932.408827777777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45932.408827777777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45932.408827777777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45932.408827777777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45932.408827777777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45932.408827777777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45932.408827777777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45932.408827777777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45932.408827777777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45932.408827777777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45932.408827777777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45932.408827777777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45932.408827777777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45932.408827777777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45932.408827777777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45932.408827777777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45932.408827777777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45932.408827777777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45932.408827777777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45932.408827777777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45932.408827777777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45932.408827777777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45932.408827777777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45932.408827777777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45932.408827777777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45932.408827777777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45932.408827777777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45932.408827777777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45932.408827777777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45932.408827777777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45932.408827777777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45932.408827777777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45932.408827777777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45932.408827777777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45932.408827777777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45932.408827777777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45932.408827777777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45932.408827777777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45932.408827777777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45932.408827777777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45932.408827777777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45932.408827777777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45932.408827777777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45932.408827777777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45932.408827777777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45932.408827777777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45932.408827777777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45932.408827777777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45932.408827777777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45932.408827777777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45932.408827777777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45932.408827777777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45932.408827777777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45932.408827777777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45932.408827777777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45932.408827777777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45932.408827777777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45932.408827777777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45932.408827777777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45932.408827777777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45932.408827777777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45932.408827777777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45932.408827777777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45932.408827777777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45932.408827777777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45932.408827777777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45932.408827777777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45932.408827777777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45932.408827777777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45932.408827777777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45932.408827777777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45932.408827777777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45932.408827777777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45932.408827777777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45932.408827777777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45932.408827777777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45932.408827777777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45932.408827777777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45932.408827777777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45932.408827777777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45932.408827777777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45932.408827777777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45932.408827777777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45932.408827777777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45932.408827777777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45932.408827777777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45932.408827777777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45932.408827777777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45932.408827777777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45932.408827777777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45932.408827777777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45932.408827777777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45932.408827777777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45932.408827777777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45932.408827777777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45932.408827777777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45932.408827777777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45932.408827777777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45932.408827777777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45932.408827777777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45932.408827777777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45932.408827777777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45932.408827777777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45932.408827777777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45932.408827777777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45932.408827777777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45932.408827777777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45932.408827777777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45932.408827777777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45932.408827777777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45932.408827777777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45932.408827777777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45932.408827777777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45932.408827777777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45932.408827777777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45932.408827777777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45932.408827777777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45932.408827777777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45932.408827777777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45932.408827777777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45932.408827777777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45932.408827777777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45932.408827777777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45932.408827777777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45932.408827777777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45932.408827777777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45932.408827777777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45932.408827777777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45932.408827777777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45932.408827777777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45932.408827777777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45932.408827777777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45932.408827777777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45932.408827777777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45932.408827777777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45932.408827777777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45932.408827777777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45932.408827777777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45932.408827777777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45932.408827777777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45932.408827777777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45932.408827777777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45932.408827777777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45932.408827777777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45932.408827777777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45932.408827777777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45932.408827777777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45932.408827777777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45932.408827777777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45932.408827777777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45932.408827777777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45932.408827777777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45932.408827777777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45932.408827777777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45932.408827777777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45932.408827777777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45932.408827777777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45932.408827777777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45932.408827777777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45932.408827777777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45932.408827777777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45932.408827777777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45932.408827777777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45932.408827777777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45932.408827777777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45932.408827777777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45932.408827777777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45932.408827777777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45932.408827777777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45932.408827777777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45932.408827777777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45932.408827777777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45932.408827777777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45932.408827777777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