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71" documentId="13_ncr:1_{F6CB121F-512D-4AA6-A0C1-0FB36C537598}" xr6:coauthVersionLast="47" xr6:coauthVersionMax="47" xr10:uidLastSave="{DAEE49C4-969B-4484-AEC0-B36881D1EEF5}"/>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<sst xmlns="http://schemas.openxmlformats.org/spreadsheetml/2006/main" count="178589" uniqueCount="39079">
  <si>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</si>
  <si>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</si>
  <si>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</si>
  <si>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</si>
  <si>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</si>
  <si>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</si>
  <si>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</si>
  <si>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</si>
  <si>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</si>
  <si>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</si>
  <si>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</si>
  <si>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</si>
  <si>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</si>
  <si>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</si>
  <si>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</si>
  <si>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</si>
  <si>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</si>
  <si>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</si>
  <si>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</si>
  <si>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</si>
  <si>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</si>
  <si>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</si>
  <si>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</si>
  <si>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</si>
  <si>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</si>
  <si>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</si>
  <si>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</si>
  <si>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</si>
  <si>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</si>
  <si>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</si>
  <si>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</si>
  <si>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</si>
  <si>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</si>
  <si>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</si>
  <si>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</si>
  <si>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</si>
  <si>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</si>
  <si>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</si>
  <si>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</si>
  <si>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</si>
  <si>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</si>
  <si>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</si>
  <si>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</si>
  <si>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</si>
  <si>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</si>
  <si>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</si>
  <si>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</si>
  <si>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</si>
  <si>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</si>
  <si>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</si>
  <si>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</si>
  <si>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</si>
  <si>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</si>
  <si>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</si>
  <si>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</si>
  <si>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</si>
  <si>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</si>
  <si>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</si>
  <si>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</si>
  <si>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</si>
  <si>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</si>
  <si>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</si>
  <si>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</si>
  <si>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</si>
  <si>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</si>
  <si>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</si>
  <si>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</si>
  <si>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</si>
  <si>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</si>
  <si>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</si>
  <si>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</si>
  <si>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</si>
  <si>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</si>
  <si>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</si>
  <si>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</si>
  <si>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</si>
  <si>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</si>
  <si>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</si>
  <si>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</si>
  <si>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</si>
  <si>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</si>
  <si>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</si>
  <si>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</si>
  <si>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</si>
  <si>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</si>
  <si>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</si>
  <si>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</si>
  <si>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</si>
  <si>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</si>
  <si>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</si>
  <si>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</si>
  <si>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</si>
  <si>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</si>
  <si>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</si>
  <si>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</si>
  <si>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</si>
  <si>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</si>
  <si>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</si>
  <si>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</si>
  <si>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</si>
  <si>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</si>
  <si>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</si>
  <si>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</si>
  <si>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</si>
  <si>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</si>
  <si>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</si>
  <si>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</si>
  <si>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</si>
  <si>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</si>
  <si>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</si>
  <si>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</si>
  <si>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</si>
  <si>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</si>
  <si>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</si>
  <si>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</si>
  <si>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</si>
  <si>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</si>
  <si>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</si>
  <si>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</si>
  <si>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</si>
  <si>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</si>
  <si>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</si>
  <si>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</si>
  <si>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</si>
  <si>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</si>
  <si>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</si>
  <si>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</si>
  <si>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</si>
  <si>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</si>
  <si>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</si>
  <si>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</si>
  <si>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</si>
  <si>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</si>
  <si>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</si>
  <si>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</si>
  <si>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</si>
  <si>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</si>
  <si>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</si>
  <si>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</si>
  <si>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</si>
  <si>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</si>
  <si>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</si>
  <si>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</si>
  <si>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</si>
  <si>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</si>
  <si>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</si>
  <si>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</si>
  <si>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</si>
  <si>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</si>
  <si>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</si>
  <si>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</si>
  <si>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</si>
  <si>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</si>
  <si>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</si>
  <si>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</si>
  <si>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</si>
  <si>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</si>
  <si>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</si>
  <si>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</si>
  <si>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</si>
  <si>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</si>
  <si>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</si>
  <si>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</si>
  <si>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</si>
  <si>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</si>
  <si>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</si>
  <si>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</si>
  <si>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</si>
  <si>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</si>
  <si>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</si>
  <si>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</si>
  <si>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</si>
  <si>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</si>
  <si>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</si>
  <si>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</si>
  <si>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</si>
  <si>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</si>
  <si>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</si>
  <si>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</si>
  <si>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</si>
  <si>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</si>
  <si>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</si>
  <si>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</si>
  <si>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</si>
  <si>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</si>
  <si>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</si>
  <si>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</si>
  <si>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</si>
  <si>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</si>
  <si>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</si>
  <si>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</si>
  <si>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</si>
  <si>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</si>
  <si>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</si>
  <si>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</si>
  <si>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</si>
  <si>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</si>
  <si>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</si>
  <si>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</si>
  <si>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</si>
  <si>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</si>
  <si>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</si>
  <si>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</si>
  <si>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</si>
  <si>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</si>
  <si>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</si>
  <si>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</si>
  <si>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</si>
  <si>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</si>
  <si>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</si>
  <si>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</si>
  <si>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</si>
  <si>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</si>
  <si>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</si>
  <si>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</si>
  <si>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</si>
  <si>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</si>
  <si>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</si>
  <si>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</si>
  <si>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</si>
  <si>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</si>
  <si>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</si>
  <si>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</si>
  <si>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</si>
  <si>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</si>
  <si>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</si>
  <si>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</si>
  <si>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</si>
  <si>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</si>
  <si>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</si>
  <si>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</si>
  <si>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</si>
  <si>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</si>
  <si>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</si>
  <si>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</si>
  <si>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</si>
  <si>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</si>
  <si>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</si>
  <si>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</si>
  <si>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</si>
  <si>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</si>
  <si>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</si>
  <si>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</si>
  <si>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</si>
  <si>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</si>
  <si>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</si>
  <si>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</si>
  <si>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</si>
  <si>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</si>
  <si>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</si>
  <si>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</si>
  <si>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</si>
  <si>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</si>
  <si>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</si>
  <si>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</si>
  <si>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</si>
  <si>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</si>
  <si>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</si>
  <si>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</si>
  <si>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</si>
  <si>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</si>
  <si>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</si>
  <si>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</si>
  <si>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</si>
  <si>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</si>
  <si>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</si>
  <si>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</si>
  <si>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</si>
  <si>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</si>
  <si>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</si>
  <si>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</si>
  <si>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</si>
  <si>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</si>
  <si>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</si>
  <si>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</si>
  <si>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</si>
  <si>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</si>
  <si>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</si>
  <si>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</si>
  <si>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</si>
  <si>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</si>
  <si>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</si>
  <si>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</si>
  <si>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</si>
  <si>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</si>
  <si>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</si>
  <si>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</si>
  <si>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</si>
  <si>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</si>
  <si>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</si>
  <si>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</si>
  <si>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</si>
  <si>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</si>
  <si>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</si>
  <si>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</si>
  <si>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</si>
  <si>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</si>
  <si>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</si>
  <si>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</si>
  <si>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</si>
  <si>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</si>
  <si>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</si>
  <si>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</si>
  <si>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</si>
  <si>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</si>
  <si>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</si>
  <si>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</si>
  <si>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</si>
  <si>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</si>
  <si>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</si>
  <si>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</si>
  <si>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</si>
  <si>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</si>
  <si>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</si>
  <si>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</si>
  <si>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</si>
  <si>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</si>
  <si>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</si>
  <si>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</si>
  <si>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</si>
  <si>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</si>
  <si>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</si>
  <si>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</si>
  <si>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</si>
  <si>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</si>
  <si>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</si>
  <si>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</si>
  <si>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</si>
  <si>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</si>
  <si>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</si>
  <si>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</si>
  <si>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</si>
  <si>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</si>
  <si>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</si>
  <si>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</si>
  <si>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</si>
  <si>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</si>
  <si>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</si>
  <si>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</si>
  <si>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</si>
  <si>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</si>
  <si>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</si>
  <si>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</si>
  <si>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</si>
  <si>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</si>
  <si>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</si>
  <si>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</si>
  <si>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</si>
  <si>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</si>
  <si>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</si>
  <si>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</si>
  <si>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</si>
  <si>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</si>
  <si>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</si>
  <si>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</si>
  <si>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</si>
  <si>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</si>
  <si>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</si>
  <si>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</si>
  <si>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</si>
  <si>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</si>
  <si>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</si>
  <si>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</si>
  <si>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</si>
  <si>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</si>
  <si>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</si>
  <si>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</si>
  <si>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</si>
  <si>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</si>
  <si>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</si>
  <si>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</si>
  <si>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</si>
  <si>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</si>
  <si>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</si>
  <si>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</si>
  <si>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</si>
  <si>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</si>
  <si>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</si>
  <si>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</si>
  <si>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</si>
  <si>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</si>
  <si>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</si>
  <si>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</si>
  <si>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</si>
  <si>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</si>
  <si>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</si>
  <si>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</si>
  <si>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</si>
  <si>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</si>
  <si>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</si>
  <si>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</si>
  <si>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</si>
  <si>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</si>
  <si>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</si>
  <si>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</si>
  <si>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</si>
  <si>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</si>
  <si>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</si>
  <si>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</si>
  <si>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</si>
  <si>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</si>
  <si>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</si>
  <si>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</si>
  <si>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</si>
  <si>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</si>
  <si>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</si>
  <si>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</si>
  <si>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</si>
  <si>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</si>
  <si>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</si>
  <si>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</si>
  <si>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</si>
  <si>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</si>
  <si>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</si>
  <si>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</si>
  <si>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</si>
  <si>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</si>
  <si>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</si>
  <si>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</si>
  <si>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</si>
  <si>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</si>
  <si>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</si>
  <si>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</si>
  <si>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</si>
  <si>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</si>
  <si>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</si>
  <si>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</si>
  <si>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</si>
  <si>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</si>
  <si>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</si>
  <si>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</si>
  <si>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</si>
  <si>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</si>
  <si>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</si>
  <si>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</si>
  <si>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</si>
  <si>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</si>
  <si>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</si>
  <si>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</si>
  <si>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</si>
  <si>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</si>
  <si>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</si>
  <si>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</si>
  <si>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</si>
  <si>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</si>
  <si>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</si>
  <si>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</si>
  <si>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</si>
  <si>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</si>
  <si>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</si>
  <si>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</si>
  <si>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</si>
  <si>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</si>
  <si>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</si>
  <si>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</si>
  <si>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</si>
  <si>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</si>
  <si>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</si>
  <si>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</si>
  <si>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</si>
  <si>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</si>
  <si>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</si>
  <si>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</si>
  <si>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</si>
  <si>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</si>
  <si>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</si>
  <si>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</si>
  <si>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</si>
  <si>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</si>
  <si>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</si>
  <si>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</si>
  <si>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</si>
  <si>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</si>
  <si>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</si>
  <si>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</si>
  <si>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</si>
  <si>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</si>
  <si>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</si>
  <si>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</si>
  <si>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</si>
  <si>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</si>
  <si>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</si>
  <si>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</si>
  <si>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</si>
  <si>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</si>
  <si>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</si>
  <si>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</si>
  <si>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</si>
  <si>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</si>
  <si>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</si>
  <si>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</si>
  <si>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</si>
  <si>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</si>
  <si>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</si>
  <si>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</si>
  <si>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</si>
  <si>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</si>
  <si>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</si>
  <si>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</si>
  <si>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</si>
  <si>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</si>
  <si>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</si>
  <si>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</si>
  <si>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</si>
  <si>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</si>
  <si>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</si>
  <si>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</si>
  <si>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</si>
  <si>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</si>
  <si>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</si>
  <si>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</si>
  <si>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</si>
  <si>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</si>
  <si>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</si>
  <si>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</si>
  <si>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</si>
  <si>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</si>
  <si>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</si>
  <si>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</si>
  <si>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</si>
  <si>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</si>
  <si>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</si>
  <si>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</si>
  <si>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</si>
  <si>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</si>
  <si>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</si>
  <si>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</si>
  <si>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</si>
  <si>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</si>
  <si>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</si>
  <si>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</si>
  <si>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</si>
  <si>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</si>
  <si>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</si>
  <si>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</si>
  <si>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</si>
  <si>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</si>
  <si>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</si>
  <si>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</si>
  <si>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</si>
  <si>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</si>
  <si>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</si>
  <si>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</si>
  <si>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</si>
  <si>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</si>
  <si>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</si>
  <si>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</si>
  <si>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</si>
  <si>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</si>
  <si>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</si>
  <si>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</si>
  <si>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</si>
  <si>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</si>
  <si>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</si>
  <si>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</si>
  <si>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</si>
  <si>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</si>
  <si>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</si>
  <si>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</si>
  <si>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</si>
  <si>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</si>
  <si>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</si>
  <si>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</si>
  <si>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</si>
  <si>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</si>
  <si>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</si>
  <si>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</si>
  <si>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</si>
  <si>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</si>
  <si>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</si>
  <si>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</si>
  <si>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</si>
  <si>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</si>
  <si>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</si>
  <si>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</si>
  <si>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</si>
  <si>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</si>
  <si>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</si>
  <si>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</si>
  <si>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</si>
  <si>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</si>
  <si>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</si>
  <si>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</si>
  <si>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</si>
  <si>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</si>
  <si>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</si>
  <si>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</si>
  <si>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</si>
  <si>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</si>
  <si>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</si>
  <si>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</si>
  <si>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</si>
  <si>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</si>
  <si>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</si>
  <si>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</si>
  <si>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</si>
  <si>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</si>
  <si>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</si>
  <si>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</si>
  <si>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</si>
  <si>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</si>
  <si>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</si>
  <si>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</si>
  <si>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</si>
  <si>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</si>
  <si>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</si>
  <si>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</si>
  <si>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</si>
  <si>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</si>
  <si>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</si>
  <si>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</si>
  <si>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</si>
  <si>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</si>
  <si>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</si>
  <si>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</si>
  <si>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</si>
  <si>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</si>
  <si>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</si>
  <si>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</si>
  <si>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</si>
  <si>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</si>
  <si>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</si>
  <si>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</si>
  <si>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</si>
  <si>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</si>
  <si>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</si>
  <si>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</si>
  <si>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</si>
  <si>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</si>
  <si>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</si>
  <si>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</si>
  <si>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</si>
  <si>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</si>
  <si>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</si>
  <si>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</si>
  <si>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</si>
  <si>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</si>
  <si>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</si>
  <si>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</si>
  <si>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</si>
  <si>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</si>
  <si>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</si>
  <si>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</si>
  <si>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</si>
  <si>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</si>
  <si>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</si>
  <si>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</si>
  <si>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</si>
  <si>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</si>
  <si>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</si>
  <si>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</si>
  <si>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</si>
  <si>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</si>
  <si>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</si>
  <si>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</si>
  <si>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</si>
  <si>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</si>
  <si>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</si>
  <si>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</si>
  <si>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</si>
  <si>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</si>
  <si>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</si>
  <si>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</si>
  <si>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</si>
  <si>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</si>
  <si>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</si>
  <si>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</si>
  <si>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</si>
  <si>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</si>
  <si>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</si>
  <si>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</si>
  <si>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</si>
  <si>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</si>
  <si>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</si>
  <si>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</si>
  <si>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</si>
  <si>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</si>
  <si>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</si>
  <si>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</si>
  <si>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</si>
  <si>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</si>
  <si>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</si>
  <si>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</si>
  <si>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</si>
  <si>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</si>
  <si>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</si>
  <si>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</si>
  <si>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</si>
  <si>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</si>
  <si>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</si>
  <si>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</si>
  <si>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</si>
  <si>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</si>
  <si>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</si>
  <si>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</si>
  <si>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</si>
  <si>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</si>
  <si>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</si>
  <si>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</si>
  <si>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</si>
  <si>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</si>
  <si>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</si>
  <si>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</si>
  <si>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</si>
  <si>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</si>
  <si>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</si>
  <si>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</si>
  <si>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</si>
  <si>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</si>
  <si>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</si>
  <si>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</si>
  <si>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</si>
  <si>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</si>
  <si>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</si>
  <si>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</si>
  <si>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</si>
  <si>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</si>
  <si>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</si>
  <si>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</si>
  <si>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</si>
  <si>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</si>
  <si>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</si>
  <si>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</si>
  <si>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</si>
  <si>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</si>
  <si>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</si>
  <si>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</si>
  <si>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</si>
  <si>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</si>
  <si>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</si>
  <si>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</si>
  <si>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</si>
  <si>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</si>
  <si>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</si>
  <si>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</si>
  <si>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</si>
  <si>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</si>
  <si>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</si>
  <si>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</si>
  <si>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</si>
  <si>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</si>
  <si>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</si>
  <si>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</si>
  <si>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</si>
  <si>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</si>
  <si>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</si>
  <si>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</si>
  <si>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</si>
  <si>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</si>
  <si>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</si>
  <si>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</si>
  <si>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</si>
  <si>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</si>
  <si>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</si>
  <si>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</si>
  <si>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</si>
  <si>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</si>
  <si>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</si>
  <si>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</si>
  <si>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</si>
  <si>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</si>
  <si>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</si>
  <si>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</si>
  <si>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</si>
  <si>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</si>
  <si>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</si>
  <si>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</si>
  <si>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</si>
  <si>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</si>
  <si>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</si>
  <si>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</si>
  <si>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</si>
  <si>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</si>
  <si>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</si>
  <si>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</si>
  <si>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</si>
  <si>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</si>
  <si>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</si>
  <si>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</si>
  <si>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</si>
  <si>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</si>
  <si>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</si>
  <si>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</si>
  <si>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</si>
  <si>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</si>
  <si>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</si>
  <si>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</si>
  <si>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</si>
  <si>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</si>
  <si>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</si>
  <si>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</si>
  <si>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</si>
  <si>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</si>
  <si>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</si>
  <si>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</si>
  <si>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</si>
  <si>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</si>
  <si>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</si>
  <si>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</si>
  <si>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</si>
  <si>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</si>
  <si>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</si>
  <si>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</si>
  <si>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</si>
  <si>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</si>
  <si>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</si>
  <si>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</si>
  <si>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</si>
  <si>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</si>
  <si>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</si>
  <si>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</si>
  <si>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</si>
  <si>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</si>
  <si>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</si>
  <si>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</si>
  <si>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</si>
  <si>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</si>
  <si>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</si>
  <si>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</si>
  <si>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</si>
  <si>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</si>
  <si>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</si>
  <si>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</si>
  <si>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</si>
  <si>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</si>
  <si>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</si>
  <si>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</si>
  <si>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</si>
  <si>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</si>
  <si>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</si>
  <si>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</si>
  <si>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</si>
  <si>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</si>
  <si>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</si>
  <si>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</si>
  <si>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</si>
  <si>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</si>
  <si>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</si>
  <si>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</si>
  <si>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</si>
  <si>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</si>
  <si>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</si>
  <si>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</si>
  <si>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</si>
  <si>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</si>
  <si>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</si>
  <si>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</si>
  <si>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</si>
  <si>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</si>
  <si>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</si>
  <si>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</si>
  <si>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</si>
  <si>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</si>
  <si>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</si>
  <si>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</si>
  <si>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</si>
  <si>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</si>
  <si>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</si>
  <si>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</si>
  <si>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</si>
  <si>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</si>
  <si>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</si>
  <si>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</si>
  <si>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</si>
  <si>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</si>
  <si>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</si>
  <si>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</si>
  <si>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</si>
  <si>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</si>
  <si>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</si>
  <si>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</si>
  <si>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</si>
  <si>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</si>
  <si>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</si>
  <si>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</si>
  <si>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</si>
  <si>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</si>
  <si>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</si>
  <si>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</si>
  <si>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</si>
  <si>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</si>
  <si>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</si>
  <si>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</si>
  <si>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</si>
  <si>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</si>
  <si>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</si>
  <si>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</si>
  <si>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</si>
  <si>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</si>
  <si>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</si>
  <si>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</si>
  <si>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</si>
  <si>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</si>
  <si>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</si>
  <si>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</si>
  <si>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</si>
  <si>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</si>
  <si>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</si>
  <si>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</si>
  <si>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</si>
  <si>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</si>
  <si>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</si>
  <si>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</si>
  <si>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</si>
  <si>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</si>
  <si>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</si>
  <si>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</si>
  <si>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</si>
  <si>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</si>
  <si>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</si>
  <si>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</si>
  <si>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</si>
  <si>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</si>
  <si>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</si>
  <si>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</si>
  <si>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</si>
  <si>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</si>
  <si>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</si>
  <si>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</si>
  <si>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</si>
  <si>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</si>
  <si>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</si>
  <si>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</si>
  <si>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</si>
  <si>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</si>
  <si>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</si>
  <si>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</si>
  <si>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</si>
  <si>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</si>
  <si>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</si>
  <si>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</si>
  <si>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</si>
  <si>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</si>
  <si>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</si>
  <si>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</si>
  <si>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</si>
  <si>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</si>
  <si>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</si>
  <si>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</si>
  <si>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</si>
  <si>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</si>
  <si>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</si>
  <si>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</si>
  <si>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</si>
  <si>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</si>
  <si>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</si>
  <si>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</si>
  <si>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</si>
  <si>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</si>
  <si>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</si>
  <si>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</si>
  <si>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</si>
  <si>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</si>
  <si>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</si>
  <si>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</si>
  <si>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</si>
  <si>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</si>
  <si>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</si>
  <si>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</si>
  <si>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</si>
  <si>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</si>
  <si>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</si>
  <si>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</si>
  <si>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</si>
  <si>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</si>
  <si>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</si>
  <si>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</si>
  <si>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</si>
  <si>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</si>
  <si>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</si>
  <si>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</si>
  <si>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</si>
  <si>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</si>
  <si>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</si>
  <si>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</si>
  <si>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</si>
  <si>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</si>
  <si>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</si>
  <si>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</si>
  <si>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</si>
  <si>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</si>
  <si>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</si>
  <si>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</si>
  <si>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</si>
  <si>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</si>
  <si>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</si>
  <si>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</si>
  <si>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</si>
  <si>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</si>
  <si>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</si>
  <si>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</si>
  <si>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</si>
  <si>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</si>
  <si>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</si>
  <si>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</si>
  <si>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</si>
  <si>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</si>
  <si>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</si>
  <si>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</si>
  <si>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</si>
  <si>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</si>
  <si>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</si>
  <si>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</si>
  <si>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</si>
  <si>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</si>
  <si>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</si>
  <si>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</si>
  <si>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</si>
  <si>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</si>
  <si>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</si>
  <si>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</si>
  <si>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</si>
  <si>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</si>
  <si>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</si>
  <si>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</si>
  <si>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</si>
  <si>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</si>
  <si>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</si>
  <si>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</si>
  <si>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</si>
  <si>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</si>
  <si>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</si>
  <si>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</si>
  <si>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</si>
  <si>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</si>
  <si>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</si>
  <si>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</si>
  <si>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</si>
  <si>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</si>
  <si>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</si>
  <si>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</si>
  <si>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</si>
  <si>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</si>
  <si>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</si>
  <si>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</si>
  <si>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</si>
  <si>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</si>
  <si>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</si>
  <si>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</si>
  <si>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</si>
  <si>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</si>
  <si>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</si>
  <si>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</si>
  <si>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</si>
  <si>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</si>
  <si>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</si>
  <si>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</si>
  <si>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</si>
  <si>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</si>
  <si>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</si>
  <si>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</si>
  <si>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</si>
  <si>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</si>
  <si>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</si>
  <si>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</si>
  <si>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</si>
  <si>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</si>
  <si>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</si>
  <si>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</si>
  <si>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</si>
  <si>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</si>
  <si>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</si>
  <si>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</si>
  <si>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</si>
  <si>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</si>
  <si>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</si>
  <si>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</si>
  <si>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</si>
  <si>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</si>
  <si>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</si>
  <si>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</si>
  <si>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</si>
  <si>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</si>
  <si>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</si>
  <si>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</si>
  <si>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</si>
  <si>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</si>
  <si>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</si>
  <si>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</si>
  <si>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</si>
  <si>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</si>
  <si>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</si>
  <si>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</si>
  <si>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</si>
  <si>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</si>
  <si>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</si>
  <si>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</si>
  <si>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</si>
  <si>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</si>
  <si>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</si>
  <si>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</si>
  <si>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</si>
  <si>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</si>
  <si>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</si>
  <si>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</si>
  <si>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</si>
  <si>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</si>
  <si>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</si>
  <si>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</si>
  <si>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</si>
  <si>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</si>
  <si>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</si>
  <si>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</si>
  <si>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</si>
  <si>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</si>
  <si>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</si>
  <si>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</si>
  <si>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</si>
  <si>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</si>
  <si>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</si>
  <si>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</si>
  <si>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</si>
  <si>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</si>
  <si>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</si>
  <si>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</si>
  <si>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</si>
  <si>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</si>
  <si>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</si>
  <si>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</si>
  <si>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</si>
  <si>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</si>
  <si>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</si>
  <si>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</si>
  <si>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</si>
  <si>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</si>
  <si>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</si>
  <si>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</si>
  <si>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</si>
  <si>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</si>
  <si>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</si>
  <si>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</si>
  <si>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</si>
  <si>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</si>
  <si>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</si>
  <si>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</si>
  <si>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</si>
  <si>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</si>
  <si>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</si>
  <si>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</si>
  <si>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</si>
  <si>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</si>
  <si>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</si>
  <si>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</si>
  <si>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</si>
  <si>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</si>
  <si>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</si>
  <si>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</si>
  <si>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</si>
  <si>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</si>
  <si>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</si>
  <si>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</si>
  <si>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</si>
  <si>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</si>
  <si>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</si>
  <si>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</si>
  <si>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</si>
  <si>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</si>
  <si>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</si>
  <si>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</si>
  <si>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</si>
  <si>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</si>
  <si>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</si>
  <si>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</si>
  <si>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</si>
  <si>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</si>
  <si>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</si>
  <si>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</si>
  <si>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</si>
  <si>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</si>
  <si>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</si>
  <si>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</si>
  <si>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</si>
  <si>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</si>
  <si>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</si>
  <si>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</si>
  <si>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</si>
  <si>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</si>
  <si>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</si>
  <si>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</si>
  <si>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</si>
  <si>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</si>
  <si>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</si>
  <si>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</si>
  <si>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</si>
  <si>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</si>
  <si>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</si>
  <si>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</si>
  <si>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</si>
  <si>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</si>
  <si>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</si>
  <si>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</si>
  <si>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</si>
  <si>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</si>
  <si>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</si>
  <si>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</si>
  <si>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</si>
  <si>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</si>
  <si>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</si>
  <si>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</si>
  <si>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</si>
  <si>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</si>
  <si>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</si>
  <si>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</si>
  <si>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</si>
  <si>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</si>
  <si>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</si>
  <si>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</si>
  <si>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</si>
  <si>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</si>
  <si>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</si>
  <si>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</si>
  <si>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</si>
  <si>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</si>
  <si>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</si>
  <si>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</si>
  <si>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</si>
  <si>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</si>
  <si>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</si>
  <si>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</si>
  <si>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</si>
  <si>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</si>
  <si>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</si>
  <si>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</si>
  <si>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</si>
  <si>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</si>
  <si>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</si>
  <si>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</si>
  <si>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</si>
  <si>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</si>
  <si>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</si>
  <si>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</si>
  <si>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</si>
  <si>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</si>
  <si>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</si>
  <si>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</si>
  <si>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</si>
  <si>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</si>
  <si>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</si>
  <si>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</si>
  <si>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</si>
  <si>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</si>
  <si>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</si>
  <si>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</si>
  <si>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</si>
  <si>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</si>
  <si>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</si>
  <si>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</si>
  <si>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</si>
  <si>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</si>
  <si>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</si>
  <si>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</si>
  <si>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</si>
  <si>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</si>
  <si>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</si>
  <si>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</si>
  <si>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</si>
  <si>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</si>
  <si>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</si>
  <si>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</si>
  <si>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</si>
  <si>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</si>
  <si>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</si>
  <si>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</si>
  <si>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</si>
  <si>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</si>
  <si>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</si>
  <si>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</si>
  <si>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</si>
  <si>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</si>
  <si>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</si>
  <si>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</si>
  <si>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</si>
  <si>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</si>
  <si>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</si>
  <si>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</si>
  <si>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</si>
  <si>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</si>
  <si>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</si>
  <si>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</si>
  <si>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</si>
  <si>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</si>
  <si>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</si>
  <si>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</si>
  <si>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</si>
  <si>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</si>
  <si>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</si>
  <si>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</si>
  <si>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</si>
  <si>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</si>
  <si>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</si>
  <si>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</si>
  <si>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</si>
  <si>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</si>
  <si>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</si>
  <si>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</si>
  <si>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</si>
  <si>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</si>
  <si>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</si>
  <si>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</si>
  <si>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</si>
  <si>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</si>
  <si>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</si>
  <si>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</si>
  <si>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</si>
  <si>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</si>
  <si>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</si>
  <si>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</si>
  <si>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</si>
  <si>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</si>
  <si>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</si>
  <si>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</si>
  <si>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</si>
  <si>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</si>
  <si>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</si>
  <si>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</si>
  <si>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</si>
  <si>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</si>
  <si>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</si>
  <si>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</si>
  <si>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</si>
  <si>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</si>
  <si>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</si>
  <si>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</si>
  <si>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</si>
  <si>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</si>
  <si>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</si>
  <si>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</si>
  <si>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</si>
  <si>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</si>
  <si>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</si>
  <si>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</si>
  <si>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</si>
  <si>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</si>
  <si>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</si>
  <si>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</si>
  <si>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</si>
  <si>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</si>
  <si>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</si>
  <si>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</si>
  <si>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</si>
  <si>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</si>
  <si>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</si>
  <si>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</si>
  <si>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</si>
  <si>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</si>
  <si>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</si>
  <si>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</si>
  <si>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</si>
  <si>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</si>
  <si>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</si>
  <si>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</si>
  <si>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</si>
  <si>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</si>
  <si>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</si>
  <si>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</si>
  <si>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</si>
  <si>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</si>
  <si>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</si>
  <si>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</si>
  <si>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</si>
  <si>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</si>
  <si>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</si>
  <si>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</si>
  <si>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</si>
  <si>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</si>
  <si>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</si>
  <si>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</si>
  <si>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</si>
  <si>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</si>
  <si>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</si>
  <si>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</si>
  <si>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</si>
  <si>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</si>
  <si>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</si>
  <si>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</si>
  <si>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</si>
  <si>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</si>
  <si>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</si>
  <si>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</si>
  <si>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</si>
  <si>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</si>
  <si>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</si>
  <si>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</si>
  <si>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</si>
  <si>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</si>
  <si>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</si>
  <si>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</si>
  <si>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</si>
  <si>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</si>
  <si>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</si>
  <si>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</si>
  <si>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</si>
  <si>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</si>
  <si>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</si>
  <si>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</si>
  <si>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</si>
  <si>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</si>
  <si>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</si>
  <si>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</si>
  <si>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</si>
  <si>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</si>
  <si>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</si>
  <si>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</si>
  <si>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</si>
  <si>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</si>
  <si>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</si>
  <si>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</si>
  <si>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</si>
  <si>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</si>
  <si>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</si>
  <si>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</si>
  <si>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</si>
  <si>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</si>
  <si>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</si>
  <si>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</si>
  <si>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</si>
  <si>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</si>
  <si>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</si>
  <si>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</si>
  <si>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</si>
  <si>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</si>
  <si>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</si>
  <si>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</si>
  <si>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</si>
  <si>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</si>
  <si>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</si>
  <si>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</si>
  <si>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</si>
  <si>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</si>
  <si>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</si>
  <si>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</si>
  <si>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</si>
  <si>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</si>
  <si>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</si>
  <si>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</si>
  <si>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</si>
  <si>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</si>
  <si>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</si>
  <si>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</si>
  <si>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</si>
  <si>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</si>
  <si>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</si>
  <si>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</si>
  <si>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</si>
  <si>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</si>
  <si>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</si>
  <si>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</si>
  <si>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</si>
  <si>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</si>
  <si>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</si>
  <si>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</si>
  <si>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</si>
  <si>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</si>
  <si>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</si>
  <si>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</si>
  <si>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</si>
  <si>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</si>
  <si>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</si>
  <si>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</si>
  <si>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</si>
  <si>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</si>
  <si>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</si>
  <si>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</si>
  <si>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</si>
  <si>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</si>
  <si>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</si>
  <si>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</si>
  <si>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</si>
  <si>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</si>
  <si>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</si>
  <si>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</si>
  <si>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</si>
  <si>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</si>
  <si>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</si>
  <si>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</si>
  <si>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</si>
  <si>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</si>
  <si>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</si>
  <si>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</si>
  <si>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</si>
  <si>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</si>
  <si>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</si>
  <si>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</si>
  <si>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</si>
  <si>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</si>
  <si>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</si>
  <si>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</si>
  <si>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</si>
  <si>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</si>
  <si>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</si>
  <si>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</si>
  <si>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</si>
  <si>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</si>
  <si>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</si>
  <si>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</si>
  <si>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</si>
  <si>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</si>
  <si>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</si>
  <si>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</si>
  <si>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</si>
  <si>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</si>
  <si>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</si>
  <si>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</si>
  <si>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</si>
  <si>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</si>
  <si>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</si>
  <si>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</si>
  <si>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</si>
  <si>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</si>
  <si>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</si>
  <si>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</si>
  <si>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</si>
  <si>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</si>
  <si>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</si>
  <si>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</si>
  <si>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</si>
  <si>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</si>
  <si>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</si>
  <si>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</si>
  <si>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</si>
  <si>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</si>
  <si>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</si>
  <si>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</si>
  <si>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</si>
  <si>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</si>
  <si>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</si>
  <si>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</si>
  <si>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</si>
  <si>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</si>
  <si>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</si>
  <si>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</si>
  <si>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</si>
  <si>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</si>
  <si>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</si>
  <si>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</si>
  <si>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</si>
  <si>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</si>
  <si>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</si>
  <si>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</si>
  <si>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</si>
  <si>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</si>
  <si>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</si>
  <si>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</si>
  <si>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</si>
  <si>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</si>
  <si>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</si>
  <si>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</si>
  <si>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</si>
  <si>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</si>
  <si>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</si>
  <si>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</si>
  <si>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</si>
  <si>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</si>
  <si>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</si>
  <si>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</si>
  <si>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</si>
  <si>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</si>
  <si>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</si>
  <si>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</si>
  <si>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</si>
  <si>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</si>
  <si>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</si>
  <si>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</si>
  <si>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</si>
  <si>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</si>
  <si>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</si>
  <si>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</si>
  <si>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</si>
  <si>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</si>
  <si>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</si>
  <si>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</si>
  <si>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</si>
  <si>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</si>
  <si>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</si>
  <si>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</si>
  <si>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</si>
  <si>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</si>
  <si>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</si>
  <si>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</si>
  <si>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</si>
  <si>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</si>
  <si>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</si>
  <si>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</si>
  <si>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</si>
  <si>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</si>
  <si>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</si>
  <si>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</si>
  <si>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</si>
  <si>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</si>
  <si>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</si>
  <si>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</si>
  <si>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</si>
  <si>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</si>
  <si>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</si>
  <si>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</si>
  <si>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</si>
  <si>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</si>
  <si>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</si>
  <si>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</si>
  <si>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</si>
  <si>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</si>
  <si>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</si>
  <si>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</si>
  <si>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</si>
  <si>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</si>
  <si>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</si>
  <si>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</si>
  <si>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</si>
  <si>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</si>
  <si>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</si>
  <si>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</si>
  <si>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</si>
  <si>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</si>
  <si>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</si>
  <si>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</si>
  <si>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</si>
  <si>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</si>
  <si>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</si>
  <si>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</si>
  <si>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</si>
  <si>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</si>
  <si>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</si>
  <si>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</si>
  <si>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</si>
  <si>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</si>
  <si>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</si>
  <si>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</si>
  <si>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</si>
  <si>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</si>
  <si>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</si>
  <si>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</si>
  <si>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</si>
  <si>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</si>
  <si>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</si>
  <si>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</si>
  <si>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</si>
  <si>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</si>
  <si>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</si>
  <si>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</si>
  <si>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</si>
  <si>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</si>
  <si>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</si>
  <si>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</si>
  <si>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</si>
  <si>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</si>
  <si>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</si>
  <si>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</si>
  <si>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</si>
  <si>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</si>
  <si>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</si>
  <si>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</si>
  <si>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</si>
  <si>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</si>
  <si>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</si>
  <si>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</si>
  <si>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</si>
  <si>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</si>
  <si>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</si>
  <si>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</si>
  <si>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</si>
  <si>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</si>
  <si>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</si>
  <si>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</si>
  <si>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</si>
  <si>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</si>
  <si>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</si>
  <si>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</si>
  <si>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</si>
  <si>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</si>
  <si>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</si>
  <si>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</si>
  <si>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</si>
  <si>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</si>
  <si>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</si>
  <si>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</si>
  <si>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</si>
  <si>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</si>
  <si>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</si>
  <si>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</si>
  <si>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</si>
  <si>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</si>
  <si>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</si>
  <si>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</si>
  <si>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</si>
  <si>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</si>
  <si>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</si>
  <si>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</si>
  <si>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</si>
  <si>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</si>
  <si>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</si>
  <si>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</si>
  <si>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</si>
  <si>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</si>
  <si>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</si>
  <si>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</si>
  <si>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</si>
  <si>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</si>
  <si>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</si>
  <si>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</si>
  <si>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</si>
  <si>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</si>
  <si>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</si>
  <si>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</si>
  <si>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</si>
  <si>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</si>
  <si>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</si>
  <si>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</si>
  <si>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</si>
  <si>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</si>
  <si>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</si>
  <si>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</si>
  <si>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</si>
  <si>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</si>
  <si>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</si>
  <si>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</si>
  <si>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</si>
  <si>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</si>
  <si>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</si>
  <si>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</si>
  <si>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</si>
  <si>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</si>
  <si>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</si>
  <si>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</si>
  <si>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</si>
  <si>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</si>
  <si>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</si>
  <si>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</si>
  <si>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</si>
  <si>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</si>
  <si>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</si>
  <si>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</si>
  <si>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</si>
  <si>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</si>
  <si>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</si>
  <si>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</si>
  <si>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</si>
  <si>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</si>
  <si>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</si>
  <si>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</si>
  <si>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</si>
  <si>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</si>
  <si>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</si>
  <si>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</si>
  <si>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</si>
  <si>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</si>
  <si>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</si>
  <si>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</si>
  <si>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</si>
  <si>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</si>
  <si>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</si>
  <si>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</si>
  <si>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</si>
  <si>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</si>
  <si>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</si>
  <si>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</si>
  <si>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</si>
  <si>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</si>
  <si>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</si>
  <si>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</si>
  <si>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</si>
  <si>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</si>
  <si>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</si>
  <si>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</si>
  <si>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</si>
  <si>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</si>
  <si>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</si>
  <si>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</si>
  <si>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</si>
  <si>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</si>
  <si>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</si>
  <si>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</si>
  <si>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</si>
  <si>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</si>
  <si>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</si>
  <si>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</si>
  <si>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</si>
  <si>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</si>
  <si>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</si>
  <si>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</si>
  <si>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</si>
  <si>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</si>
  <si>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</si>
  <si>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</si>
  <si>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</si>
  <si>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</si>
  <si>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</si>
  <si>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</si>
  <si>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</si>
  <si>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</si>
  <si>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</si>
  <si>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</si>
  <si>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</si>
  <si>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</si>
  <si>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</si>
  <si>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</si>
  <si>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</si>
  <si>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</si>
  <si>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</si>
  <si>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</si>
  <si>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</si>
  <si>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</si>
  <si>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</si>
  <si>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</si>
  <si>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</si>
  <si>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</si>
  <si>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</si>
  <si>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</si>
  <si>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</si>
  <si>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</si>
  <si>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</si>
  <si>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</si>
  <si>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</si>
  <si>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</si>
  <si>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</si>
  <si>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</si>
  <si>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</si>
  <si>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</si>
  <si>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</si>
  <si>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</si>
  <si>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</si>
  <si>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</si>
  <si>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</si>
  <si>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</si>
  <si>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</si>
  <si>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</si>
  <si>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</si>
  <si>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</si>
  <si>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</si>
  <si>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</si>
  <si>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</si>
  <si>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</si>
  <si>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</si>
  <si>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</si>
  <si>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</si>
  <si>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</si>
  <si>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</si>
  <si>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</si>
  <si>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</si>
  <si>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</si>
  <si>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</si>
  <si>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</si>
  <si>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</si>
  <si>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</si>
  <si>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</si>
  <si>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</si>
  <si>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</si>
  <si>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</si>
  <si>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</si>
  <si>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</si>
  <si>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</si>
  <si>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</si>
  <si>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</si>
  <si>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</si>
  <si>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</si>
  <si>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</si>
  <si>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</si>
  <si>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</si>
  <si>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</si>
  <si>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</si>
  <si>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</si>
  <si>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</si>
  <si>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</si>
  <si>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</si>
  <si>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</si>
  <si>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</si>
  <si>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</si>
  <si>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</si>
  <si>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</si>
  <si>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</si>
  <si>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</si>
  <si>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</si>
  <si>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</si>
  <si>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</si>
  <si>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</si>
  <si>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</si>
  <si>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</si>
  <si>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</si>
  <si>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</si>
  <si>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</si>
  <si>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</si>
  <si>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</si>
  <si>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</si>
  <si>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</si>
  <si>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</si>
  <si>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</si>
  <si>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</si>
  <si>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</si>
  <si>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</si>
  <si>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</si>
  <si>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</si>
  <si>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</si>
  <si>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</si>
  <si>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</si>
  <si>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</si>
  <si>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</si>
  <si>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</si>
  <si>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</si>
  <si>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</si>
  <si>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</si>
  <si>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</si>
  <si>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</si>
  <si>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</si>
  <si>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</si>
  <si>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</si>
  <si>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</si>
  <si>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</si>
  <si>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</si>
  <si>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</si>
  <si>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</si>
  <si>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</si>
  <si>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</si>
  <si>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</si>
  <si>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</si>
  <si>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</si>
  <si>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</si>
  <si>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</si>
  <si>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</si>
  <si>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</si>
  <si>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</si>
  <si>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</si>
  <si>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</si>
  <si>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</si>
  <si>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</si>
  <si>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</si>
  <si>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</si>
  <si>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</si>
  <si>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</si>
  <si>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</si>
  <si>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</si>
  <si>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</si>
  <si>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</si>
  <si>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</si>
  <si>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</si>
  <si>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</si>
  <si>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</si>
  <si>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</si>
  <si>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</si>
  <si>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</si>
  <si>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</si>
  <si>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</si>
  <si>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</si>
  <si>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</si>
  <si>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</si>
  <si>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</si>
  <si>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</si>
  <si>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</si>
  <si>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</si>
  <si>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</si>
  <si>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</si>
  <si>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</si>
  <si>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</si>
  <si>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</si>
  <si>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</si>
  <si>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</si>
  <si>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</si>
  <si>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</si>
  <si>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</si>
  <si>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</si>
  <si>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</si>
  <si>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</si>
  <si>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</si>
  <si>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</si>
  <si>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</si>
  <si>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</si>
  <si>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</si>
  <si>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</si>
  <si>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</si>
  <si>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</si>
  <si>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</si>
  <si>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</si>
  <si>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</si>
  <si>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</si>
  <si>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</si>
  <si>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</si>
  <si>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</si>
  <si>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</si>
  <si>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</si>
  <si>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</si>
  <si>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</si>
  <si>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</si>
  <si>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</si>
  <si>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</si>
  <si>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</si>
  <si>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</si>
  <si>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</si>
  <si>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</si>
  <si>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</si>
  <si>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</si>
  <si>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</si>
  <si>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</si>
  <si>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</si>
  <si>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</si>
  <si>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</si>
  <si>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</si>
  <si>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</si>
  <si>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</si>
  <si>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</si>
  <si>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</si>
  <si>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</si>
  <si>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</si>
  <si>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</si>
  <si>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</si>
  <si>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</si>
  <si>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</si>
  <si>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</si>
  <si>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</si>
  <si>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</si>
  <si>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</si>
  <si>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</si>
  <si>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</si>
  <si>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</si>
  <si>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</si>
  <si>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</si>
  <si>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</si>
  <si>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</si>
  <si>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</si>
  <si>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</si>
  <si>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</si>
  <si>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</si>
  <si>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</si>
  <si>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</si>
  <si>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</si>
  <si>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</si>
  <si>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</si>
  <si>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</si>
  <si>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</si>
  <si>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</si>
  <si>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</si>
  <si>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</si>
  <si>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</si>
  <si>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</si>
  <si>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</si>
  <si>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</si>
  <si>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</si>
  <si>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</si>
  <si>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</si>
  <si>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</si>
  <si>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</si>
  <si>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</si>
  <si>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</si>
  <si>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</si>
  <si>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</si>
  <si>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</si>
  <si>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</si>
  <si>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</si>
  <si>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</si>
  <si>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</si>
  <si>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</si>
  <si>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</si>
  <si>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</si>
  <si>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</si>
  <si>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</si>
  <si>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</si>
  <si>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</si>
  <si>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</si>
  <si>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</si>
  <si>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</si>
  <si>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</si>
  <si>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</si>
  <si>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</si>
  <si>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</si>
  <si>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</si>
  <si>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</si>
  <si>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</si>
  <si>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</si>
  <si>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</si>
  <si>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</si>
  <si>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</si>
  <si>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</si>
  <si>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</si>
  <si>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</si>
  <si>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</si>
  <si>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</si>
  <si>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</si>
  <si>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</si>
  <si>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</si>
  <si>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</si>
  <si>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</si>
  <si>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</si>
  <si>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</si>
  <si>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</si>
  <si>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</si>
  <si>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</si>
  <si>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</si>
  <si>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</si>
  <si>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</si>
  <si>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</si>
  <si>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</si>
  <si>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</si>
  <si>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</si>
  <si>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</si>
  <si>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</si>
  <si>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</si>
  <si>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</si>
  <si>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</si>
  <si>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</si>
  <si>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</si>
  <si>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</si>
  <si>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</si>
  <si>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</si>
  <si>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</si>
  <si>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</si>
  <si>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</si>
  <si>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</si>
  <si>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</si>
  <si>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</si>
  <si>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</si>
  <si>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</si>
  <si>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</si>
  <si>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</si>
  <si>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</si>
  <si>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</si>
  <si>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</si>
  <si>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</si>
  <si>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</si>
  <si>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</si>
  <si>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</si>
  <si>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</si>
  <si>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</si>
  <si>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</si>
  <si>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</si>
  <si>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</si>
  <si>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</si>
  <si>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</si>
  <si>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</si>
  <si>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</si>
  <si>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</si>
  <si>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</si>
  <si>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</si>
  <si>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</si>
  <si>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</si>
  <si>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</si>
  <si>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</si>
  <si>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</si>
  <si>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</si>
  <si>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</si>
  <si>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</si>
  <si>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</si>
  <si>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</si>
  <si>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</si>
  <si>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</si>
  <si>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</si>
  <si>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</si>
  <si>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</si>
  <si>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</si>
  <si>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</si>
  <si>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</si>
  <si>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</si>
  <si>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</si>
  <si>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</si>
  <si>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</si>
  <si>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</si>
  <si>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</si>
  <si>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</si>
  <si>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</si>
  <si>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</si>
  <si>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</si>
  <si>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</si>
  <si>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</si>
  <si>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</si>
  <si>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</si>
  <si>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</si>
  <si>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</si>
  <si>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</si>
  <si>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</si>
  <si>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</si>
  <si>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</si>
  <si>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</si>
  <si>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</si>
  <si>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</si>
  <si>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</si>
  <si>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</si>
  <si>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</si>
  <si>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</si>
  <si>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</si>
  <si>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</si>
  <si>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</si>
  <si>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</si>
  <si>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</si>
  <si>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</si>
  <si>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</si>
  <si>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</si>
  <si>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</si>
  <si>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</si>
  <si>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</si>
  <si>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</si>
  <si>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</si>
  <si>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</si>
  <si>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</si>
  <si>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</si>
  <si>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</si>
  <si>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</si>
  <si>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</si>
  <si>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</si>
  <si>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</si>
  <si>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</si>
  <si>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</si>
  <si>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</si>
  <si>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</si>
  <si>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</si>
  <si>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</si>
  <si>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</si>
  <si>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</si>
  <si>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</si>
  <si>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</si>
  <si>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</si>
  <si>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</si>
  <si>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</si>
  <si>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</si>
  <si>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</si>
  <si>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</si>
  <si>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</si>
  <si>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</si>
  <si>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</si>
  <si>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</si>
  <si>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</si>
  <si>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</si>
  <si>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</si>
  <si>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</si>
  <si>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</si>
  <si>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</si>
  <si>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</si>
  <si>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</si>
  <si>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</si>
  <si>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</si>
  <si>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</si>
  <si>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</si>
  <si>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</si>
  <si>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</si>
  <si>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</si>
  <si>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</si>
  <si>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</si>
  <si>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</si>
  <si>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</si>
  <si>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</si>
  <si>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</si>
  <si>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</si>
  <si>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</si>
  <si>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</si>
  <si>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</si>
  <si>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</si>
  <si>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</si>
  <si>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</si>
  <si>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</si>
  <si>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</si>
  <si>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</si>
  <si>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</si>
  <si>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</si>
  <si>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</si>
  <si>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</si>
  <si>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</si>
  <si>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</si>
  <si>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</si>
  <si>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</si>
  <si>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</si>
  <si>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</si>
  <si>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</si>
  <si>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</si>
  <si>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</si>
  <si>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</si>
  <si>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</si>
  <si>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</si>
  <si>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</si>
  <si>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</si>
  <si>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</si>
  <si>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</si>
  <si>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</si>
  <si>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</si>
  <si>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</si>
  <si>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</si>
  <si>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</si>
  <si>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</si>
  <si>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</si>
  <si>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</si>
  <si>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</si>
  <si>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</si>
  <si>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</si>
  <si>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</si>
  <si>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</si>
  <si>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</si>
  <si>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</si>
  <si>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</si>
  <si>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</si>
  <si>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</si>
  <si>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</si>
  <si>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</si>
  <si>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</si>
  <si>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</si>
  <si>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</si>
  <si>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</si>
  <si>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</si>
  <si>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</si>
  <si>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</si>
  <si>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</si>
  <si>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</si>
  <si>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</si>
  <si>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</si>
  <si>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</si>
  <si>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</si>
  <si>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</si>
  <si>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</si>
  <si>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</si>
  <si>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</si>
  <si>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</si>
  <si>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</si>
  <si>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</si>
  <si>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</si>
  <si>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</si>
  <si>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</si>
  <si>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</si>
  <si>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</si>
  <si>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</si>
  <si>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</si>
  <si>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</si>
  <si>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</si>
  <si>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</si>
  <si>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</si>
  <si>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</si>
  <si>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</si>
  <si>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</si>
  <si>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</si>
  <si>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</si>
  <si>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</si>
  <si>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</si>
  <si>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</si>
  <si>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</si>
  <si>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</si>
  <si>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</si>
  <si>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</si>
  <si>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</si>
  <si>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</si>
  <si>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</si>
  <si>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</si>
  <si>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</si>
  <si>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</si>
  <si>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</si>
  <si>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</si>
  <si>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</si>
  <si>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</si>
  <si>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</si>
  <si>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</si>
  <si>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</si>
  <si>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</si>
  <si>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</si>
  <si>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</si>
  <si>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</si>
  <si>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</si>
  <si>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</si>
  <si>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</si>
  <si>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</si>
  <si>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</si>
  <si>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</si>
  <si>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</si>
  <si>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</si>
  <si>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</si>
  <si>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</si>
  <si>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</si>
  <si>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</si>
  <si>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</si>
  <si>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</si>
  <si>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</si>
  <si>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</si>
  <si>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</si>
  <si>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</si>
  <si>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</si>
  <si>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</si>
  <si>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</si>
  <si>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</si>
  <si>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</si>
  <si>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</si>
  <si>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</si>
  <si>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</si>
  <si>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</si>
  <si>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</si>
  <si>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</si>
  <si>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</si>
  <si>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</si>
  <si>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</si>
  <si>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</si>
  <si>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</si>
  <si>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</si>
  <si>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</si>
  <si>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</si>
  <si>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</si>
  <si>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</si>
  <si>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</si>
  <si>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</si>
  <si>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</si>
  <si>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</si>
  <si>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</si>
  <si>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</si>
  <si>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</si>
  <si>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</si>
  <si>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</si>
  <si>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</si>
  <si>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</si>
  <si>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</si>
  <si>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</si>
  <si>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</si>
  <si>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</si>
  <si>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</si>
  <si>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</si>
  <si>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</si>
  <si>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</si>
  <si>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</si>
  <si>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</si>
  <si>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</si>
  <si>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</si>
  <si>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</si>
  <si>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</si>
  <si>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</si>
  <si>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</si>
  <si>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</si>
  <si>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</si>
  <si>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</si>
  <si>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</si>
  <si>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</si>
  <si>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</si>
  <si>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</si>
  <si>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</si>
  <si>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</si>
  <si>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</si>
  <si>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</si>
  <si>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</si>
  <si>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</si>
  <si>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</si>
  <si>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</si>
  <si>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</si>
  <si>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</si>
  <si>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</si>
  <si>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</si>
  <si>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</si>
  <si>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</si>
  <si>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</si>
  <si>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</si>
  <si>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</si>
  <si>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</si>
  <si>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</si>
  <si>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</si>
  <si>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</si>
  <si>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</si>
  <si>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</si>
  <si>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</si>
  <si>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</si>
  <si>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</si>
  <si>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</si>
  <si>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</si>
  <si>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</si>
  <si>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</si>
  <si>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</si>
  <si>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</si>
  <si>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</si>
  <si>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</si>
  <si>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</si>
  <si>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</si>
  <si>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</si>
  <si>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</si>
  <si>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</si>
  <si>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</si>
  <si>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</si>
  <si>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</si>
  <si>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</si>
  <si>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</si>
  <si>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</si>
  <si>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</si>
  <si>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</si>
  <si>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</si>
  <si>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</si>
  <si>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</si>
  <si>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</si>
  <si>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</si>
  <si>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</si>
  <si>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</si>
  <si>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</si>
  <si>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</si>
  <si>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</si>
  <si>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</si>
  <si>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</si>
  <si>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</si>
  <si>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</si>
  <si>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</si>
  <si>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</si>
  <si>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</si>
  <si>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</si>
  <si>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</si>
  <si>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</si>
  <si>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</si>
  <si>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</si>
  <si>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</si>
  <si>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</si>
  <si>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</si>
  <si>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</si>
  <si>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</si>
  <si>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</si>
  <si>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</si>
  <si>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</si>
  <si>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</si>
  <si>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</si>
  <si>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</si>
  <si>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</si>
  <si>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</si>
  <si>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</si>
  <si>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</si>
  <si>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</si>
  <si>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</si>
  <si>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</si>
  <si>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</si>
  <si>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</si>
  <si>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</si>
  <si>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</si>
  <si>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</si>
  <si>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</si>
  <si>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</si>
  <si>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</si>
  <si>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</si>
  <si>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</si>
  <si>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</si>
  <si>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</si>
  <si>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</si>
  <si>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</si>
  <si>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</si>
  <si>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</si>
  <si>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</si>
  <si>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</si>
  <si>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</si>
  <si>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</si>
  <si>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</si>
  <si>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</si>
  <si>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</si>
  <si>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</si>
  <si>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</si>
  <si>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</si>
  <si>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</si>
  <si>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</si>
  <si>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</si>
  <si>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</si>
  <si>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</si>
  <si>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</si>
  <si>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</si>
  <si>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</si>
  <si>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</si>
  <si>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</si>
  <si>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</si>
  <si>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</si>
  <si>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</si>
  <si>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</si>
  <si>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</si>
  <si>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</si>
  <si>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</si>
  <si>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</si>
  <si>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</si>
  <si>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</si>
  <si>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</si>
  <si>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</si>
  <si>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</si>
  <si>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</si>
  <si>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</si>
  <si>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</si>
  <si>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</si>
  <si>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</si>
  <si>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</si>
  <si>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</si>
  <si>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</si>
  <si>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</si>
  <si>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</si>
  <si>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</si>
  <si>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</si>
  <si>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</si>
  <si>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</si>
  <si>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</si>
  <si>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</si>
  <si>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</si>
  <si>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</si>
  <si>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</si>
  <si>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</si>
  <si>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</si>
  <si>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</si>
  <si>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</si>
  <si>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</si>
  <si>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</si>
  <si>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</si>
  <si>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</si>
  <si>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</si>
  <si>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</si>
  <si>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</si>
  <si>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</si>
  <si>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</si>
  <si>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</si>
  <si>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</si>
  <si>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</si>
  <si>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</si>
  <si>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</si>
  <si>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</si>
  <si>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</si>
  <si>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</si>
  <si>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</si>
  <si>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</si>
  <si>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</si>
  <si>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</si>
  <si>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</si>
  <si>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</si>
  <si>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</si>
  <si>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</si>
  <si>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</si>
  <si>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</si>
  <si>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</si>
  <si>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</si>
  <si>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</si>
  <si>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</si>
  <si>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</si>
  <si>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</si>
  <si>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</si>
  <si>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</si>
  <si>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</si>
  <si>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</si>
  <si>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</si>
  <si>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</si>
  <si>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</si>
  <si>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</si>
  <si>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</si>
  <si>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</si>
  <si>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</si>
  <si>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</si>
  <si>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</si>
  <si>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</si>
  <si>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</si>
  <si>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</si>
  <si>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</si>
  <si>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</si>
  <si>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</si>
  <si>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</si>
  <si>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</si>
  <si>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</si>
  <si>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</si>
  <si>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</si>
  <si>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</si>
  <si>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</si>
  <si>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</si>
  <si>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</si>
  <si>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</si>
  <si>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</si>
  <si>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</si>
  <si>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</si>
  <si>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</si>
  <si>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</si>
  <si>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</si>
  <si>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</si>
  <si>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</si>
  <si>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</si>
  <si>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</si>
  <si>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</si>
  <si>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</si>
  <si>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</si>
  <si>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</si>
  <si>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</si>
  <si>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</si>
  <si>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</si>
  <si>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</si>
  <si>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</si>
  <si>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</si>
  <si>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</si>
  <si>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</si>
  <si>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</si>
  <si>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</si>
  <si>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</si>
  <si>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</si>
  <si>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</si>
  <si>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</si>
  <si>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</si>
  <si>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</si>
  <si>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</si>
  <si>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</si>
  <si>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</si>
  <si>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</si>
  <si>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</si>
  <si>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</si>
  <si>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</si>
  <si>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</si>
  <si>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</si>
  <si>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</si>
  <si>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</si>
  <si>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</si>
  <si>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</si>
  <si>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</si>
  <si>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</si>
  <si>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</si>
  <si>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</si>
  <si>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</si>
  <si>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</si>
  <si>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</si>
  <si>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</si>
  <si>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</si>
  <si>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</si>
  <si>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</si>
  <si>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</si>
  <si>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</si>
  <si>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</si>
  <si>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</si>
  <si>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</si>
  <si>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</si>
  <si>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</si>
  <si>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</si>
  <si>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</si>
  <si>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</si>
  <si>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</si>
  <si>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</si>
  <si>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</si>
  <si>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</si>
  <si>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</si>
  <si>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</si>
  <si>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</si>
  <si>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</si>
  <si>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</si>
  <si>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</si>
  <si>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</si>
  <si>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</si>
  <si>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</si>
  <si>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</si>
  <si>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</si>
  <si>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</si>
  <si>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</si>
  <si>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</si>
  <si>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</si>
  <si>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</si>
  <si>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</si>
  <si>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</si>
  <si>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</si>
  <si>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</si>
  <si>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</si>
  <si>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</si>
  <si>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</si>
  <si>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</si>
  <si>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</si>
  <si>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</si>
  <si>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</si>
  <si>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</si>
  <si>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</si>
  <si>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</si>
  <si>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</si>
  <si>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</si>
  <si>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</si>
  <si>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</si>
  <si>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</si>
  <si>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</si>
  <si>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</si>
  <si>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</si>
  <si>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</si>
  <si>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</si>
  <si>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</si>
  <si>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</si>
  <si>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</si>
  <si>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</si>
  <si>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</si>
  <si>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</si>
  <si>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</si>
  <si>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</si>
  <si>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</si>
  <si>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</si>
  <si>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</si>
  <si>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</si>
  <si>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</si>
  <si>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</si>
  <si>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</si>
  <si>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</si>
  <si>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</si>
  <si>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</si>
  <si>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</si>
  <si>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</si>
  <si>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</si>
  <si>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</si>
  <si>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</si>
  <si>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</si>
  <si>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</si>
  <si>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</si>
  <si>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</si>
  <si>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</si>
  <si>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</si>
  <si>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</si>
  <si>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</si>
  <si>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</si>
  <si>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</si>
  <si>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</si>
  <si>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</si>
  <si>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</si>
  <si>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</si>
  <si>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</si>
  <si>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</si>
  <si>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</si>
  <si>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</si>
  <si>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</si>
  <si>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</si>
  <si>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</si>
  <si>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</si>
  <si>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</si>
  <si>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</si>
  <si>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</si>
  <si>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</si>
  <si>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</si>
  <si>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</si>
  <si>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</si>
  <si>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</si>
  <si>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</si>
  <si>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</si>
  <si>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</si>
  <si>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</si>
  <si>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</si>
  <si>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</si>
  <si>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</si>
  <si>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</si>
  <si>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</si>
  <si>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</si>
  <si>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</si>
  <si>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</si>
  <si>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</si>
  <si>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</si>
  <si>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</si>
  <si>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</si>
  <si>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</si>
  <si>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</si>
  <si>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</si>
  <si>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</si>
  <si>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</si>
  <si>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</si>
  <si>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</si>
  <si>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</si>
  <si>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</si>
  <si>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</si>
  <si>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</si>
  <si>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</si>
  <si>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</si>
  <si>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</si>
  <si>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</si>
  <si>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</si>
  <si>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</si>
  <si>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</si>
  <si>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</si>
  <si>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</si>
  <si>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</si>
  <si>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</si>
  <si>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</si>
  <si>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</si>
  <si>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</si>
  <si>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</si>
  <si>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</si>
  <si>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</si>
  <si>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</si>
  <si>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</si>
  <si>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</si>
  <si>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</si>
  <si>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</si>
  <si>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</si>
  <si>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</si>
  <si>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</si>
  <si>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</si>
  <si>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</si>
  <si>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</si>
  <si>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</si>
  <si>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</si>
  <si>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</si>
  <si>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</si>
  <si>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</si>
  <si>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</si>
  <si>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</si>
  <si>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</si>
  <si>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</si>
  <si>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</si>
  <si>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</si>
  <si>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</si>
  <si>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</si>
  <si>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</si>
  <si>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</si>
  <si>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</si>
  <si>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</si>
  <si>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</si>
  <si>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</si>
  <si>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</si>
  <si>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</si>
  <si>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</si>
  <si>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</si>
  <si>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</si>
  <si>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</si>
  <si>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</si>
  <si>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</si>
  <si>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</si>
  <si>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</si>
  <si>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</si>
  <si>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</si>
  <si>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</si>
  <si>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</si>
  <si>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</si>
  <si>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</si>
  <si>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</si>
  <si>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</si>
  <si>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</si>
  <si>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</si>
  <si>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</si>
  <si>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</si>
  <si>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</si>
  <si>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</si>
  <si>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</si>
  <si>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</si>
  <si>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</si>
  <si>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</si>
  <si>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</si>
  <si>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</si>
  <si>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</si>
  <si>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</si>
  <si>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</si>
  <si>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</si>
  <si>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</si>
  <si>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</si>
  <si>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</si>
  <si>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</si>
  <si>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</si>
  <si>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</si>
  <si>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</si>
  <si>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</si>
  <si>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</si>
  <si>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</si>
  <si>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</si>
  <si>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</si>
  <si>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</si>
  <si>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</si>
  <si>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</si>
  <si>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</si>
  <si>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</si>
  <si>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</si>
  <si>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</si>
  <si>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</si>
  <si>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</si>
  <si>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</si>
  <si>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</si>
  <si>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</si>
  <si>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</si>
  <si>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</si>
  <si>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</si>
  <si>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</si>
  <si>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</si>
  <si>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</si>
  <si>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</si>
  <si>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</si>
  <si>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</si>
  <si>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</si>
  <si>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</si>
  <si>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</si>
  <si>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</si>
  <si>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</si>
  <si>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</si>
  <si>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</si>
  <si>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</si>
  <si>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</si>
  <si>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</si>
  <si>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</si>
  <si>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</si>
  <si>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</si>
  <si>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</si>
  <si>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</si>
  <si>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</si>
  <si>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</si>
  <si>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</si>
  <si>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</si>
  <si>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</si>
  <si>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</si>
  <si>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</si>
  <si>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</si>
  <si>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</si>
  <si>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</si>
  <si>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</si>
  <si>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</si>
  <si>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</si>
  <si>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</si>
  <si>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</si>
  <si>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</si>
  <si>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</si>
  <si>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</si>
  <si>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</si>
  <si>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</si>
  <si>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</si>
  <si>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</si>
  <si>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</si>
  <si>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</si>
  <si>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</si>
  <si>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</si>
  <si>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</si>
  <si>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</si>
  <si>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</si>
  <si>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</si>
  <si>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</si>
  <si>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</si>
  <si>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</si>
  <si>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</si>
  <si>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</si>
  <si>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</si>
  <si>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</si>
  <si>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</si>
  <si>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</si>
  <si>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</si>
  <si>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</si>
  <si>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</si>
  <si>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</si>
  <si>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</si>
  <si>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</si>
  <si>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</si>
  <si>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</si>
  <si>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</si>
  <si>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</si>
  <si>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</si>
  <si>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</si>
  <si>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</si>
  <si>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</si>
  <si>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</si>
  <si>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</si>
  <si>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</si>
  <si>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</si>
  <si>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</si>
  <si>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</si>
  <si>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</si>
  <si>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</si>
  <si>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</si>
  <si>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</si>
  <si>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</si>
  <si>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</si>
  <si>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</si>
  <si>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</si>
  <si>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</si>
  <si>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</si>
  <si>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</si>
  <si>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</si>
  <si>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</si>
  <si>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</si>
  <si>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</si>
  <si>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</si>
  <si>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</si>
  <si>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</si>
  <si>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</si>
  <si>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</si>
  <si>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</si>
  <si>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</si>
  <si>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</si>
  <si>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</si>
  <si>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</si>
  <si>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</si>
  <si>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</si>
  <si>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</si>
  <si>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</si>
  <si>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</si>
  <si>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</si>
  <si>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</si>
  <si>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</si>
  <si>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</si>
  <si>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</si>
  <si>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</si>
  <si>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</si>
  <si>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</si>
  <si>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</si>
  <si>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</si>
  <si>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</si>
  <si>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</si>
  <si>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</si>
  <si>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</si>
  <si>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</si>
  <si>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</si>
  <si>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</si>
  <si>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</si>
  <si>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</si>
  <si>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</si>
  <si>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</si>
  <si>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</si>
  <si>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</si>
  <si>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</si>
  <si>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</si>
  <si>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</si>
  <si>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</si>
  <si>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</si>
  <si>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</si>
  <si>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</si>
  <si>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</si>
  <si>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</si>
  <si>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</si>
  <si>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</si>
  <si>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</si>
  <si>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</si>
  <si>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</si>
  <si>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</si>
  <si>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</si>
  <si>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</si>
  <si>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</si>
  <si>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</si>
  <si>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</si>
  <si>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</si>
  <si>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</si>
  <si>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</si>
  <si>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</si>
  <si>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</si>
  <si>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</si>
  <si>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</si>
  <si>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</si>
  <si>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</si>
  <si>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</si>
  <si>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</si>
  <si>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</si>
  <si>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</si>
  <si>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</si>
  <si>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</si>
  <si>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</si>
  <si>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</si>
  <si>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</si>
  <si>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</si>
  <si>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</si>
  <si>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</si>
  <si>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</si>
  <si>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</si>
  <si>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</si>
  <si>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</si>
  <si>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</si>
  <si>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</si>
  <si>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</si>
  <si>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</si>
  <si>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</si>
  <si>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</si>
  <si>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</si>
  <si>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</si>
  <si>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</si>
  <si>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</si>
  <si>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</si>
  <si>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</si>
  <si>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</si>
  <si>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</si>
  <si>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</si>
  <si>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</si>
  <si>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</si>
  <si>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</si>
  <si>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</si>
  <si>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</si>
  <si>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</si>
  <si>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</si>
  <si>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</si>
  <si>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</si>
  <si>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</si>
  <si>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</si>
  <si>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</si>
  <si>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</si>
  <si>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</si>
  <si>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</si>
  <si>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</si>
  <si>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</si>
  <si>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</si>
  <si>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</si>
  <si>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</si>
  <si>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</si>
  <si>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</si>
  <si>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</si>
  <si>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</si>
  <si>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</si>
  <si>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</si>
  <si>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</si>
  <si>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</si>
  <si>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</si>
  <si>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</si>
  <si>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</si>
  <si>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</si>
  <si>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</si>
  <si>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</si>
  <si>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</si>
  <si>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</si>
  <si>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</si>
  <si>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</si>
  <si>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</si>
  <si>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</si>
  <si>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</si>
  <si>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</si>
  <si>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</si>
  <si>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</si>
  <si>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</si>
  <si>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</si>
  <si>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</si>
  <si>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</si>
  <si>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</si>
  <si>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</si>
  <si>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</si>
  <si>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</si>
  <si>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</si>
  <si>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</si>
  <si>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</si>
  <si>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</si>
  <si>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</si>
  <si>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</si>
  <si>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</si>
  <si>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</si>
  <si>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</si>
  <si>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</si>
  <si>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</si>
  <si>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</si>
  <si>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</si>
  <si>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</si>
  <si>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</si>
  <si>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</si>
  <si>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</si>
  <si>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</si>
  <si>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</si>
  <si>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</si>
  <si>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</si>
  <si>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</si>
  <si>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</si>
  <si>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</si>
  <si>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</si>
  <si>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</si>
  <si>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</si>
  <si>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</si>
  <si>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</si>
  <si>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</si>
  <si>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</si>
  <si>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</si>
  <si>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</si>
  <si>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</si>
  <si>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</si>
  <si>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</si>
  <si>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</si>
  <si>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</si>
  <si>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</si>
  <si>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</si>
  <si>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</si>
  <si>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</si>
  <si>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</si>
  <si>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</si>
  <si>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</si>
  <si>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</si>
  <si>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</si>
  <si>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</si>
  <si>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</si>
  <si>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</si>
  <si>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</si>
  <si>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</si>
  <si>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</si>
  <si>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</si>
  <si>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</si>
  <si>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</si>
  <si>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</si>
  <si>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</si>
  <si>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</si>
  <si>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</si>
  <si>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</si>
  <si>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</si>
  <si>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</si>
  <si>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</si>
  <si>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</si>
  <si>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</si>
  <si>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</si>
  <si>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</si>
  <si>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</si>
  <si>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</si>
  <si>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</si>
  <si>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</si>
  <si>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</si>
  <si>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</si>
  <si>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</si>
  <si>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</si>
  <si>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</si>
  <si>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</si>
  <si>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</si>
  <si>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</si>
  <si>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</si>
  <si>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</si>
  <si>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</si>
  <si>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</si>
  <si>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</si>
  <si>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</si>
  <si>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</si>
  <si>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</si>
  <si>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</si>
  <si>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</si>
  <si>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</si>
  <si>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</si>
  <si>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</si>
  <si>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</si>
  <si>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</si>
  <si>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</si>
  <si>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</si>
  <si>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</si>
  <si>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</si>
  <si>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</si>
  <si>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</si>
  <si>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</si>
  <si>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</si>
  <si>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</si>
  <si>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</si>
  <si>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</si>
  <si>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</si>
  <si>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</si>
  <si>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</si>
  <si>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</si>
  <si>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</si>
  <si>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</si>
  <si>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</si>
  <si>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</si>
  <si>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</si>
  <si>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</si>
  <si>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</si>
  <si>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</si>
  <si>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</si>
  <si>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</si>
  <si>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</si>
  <si>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</si>
  <si>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</si>
  <si>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</si>
  <si>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</si>
  <si>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</si>
  <si>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</si>
  <si>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</si>
  <si>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</si>
  <si>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</si>
  <si>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</si>
  <si>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</si>
  <si>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</si>
  <si>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</si>
  <si>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</si>
  <si>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</si>
  <si>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</si>
  <si>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</si>
  <si>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</si>
  <si>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</si>
  <si>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</si>
  <si>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</si>
  <si>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</si>
  <si>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</si>
  <si>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</si>
  <si>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</si>
  <si>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</si>
  <si>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</si>
  <si>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</si>
  <si>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</si>
  <si>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</si>
  <si>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</si>
  <si>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</si>
  <si>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</si>
  <si>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</si>
  <si>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</si>
  <si>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</si>
  <si>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</si>
  <si>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</si>
  <si>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</si>
  <si>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</si>
  <si>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</si>
  <si>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</si>
  <si>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</si>
  <si>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</si>
  <si>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</si>
  <si>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</si>
  <si>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</si>
  <si>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</si>
  <si>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</si>
  <si>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</si>
  <si>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</si>
  <si>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</si>
  <si>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</si>
  <si>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</si>
  <si>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</si>
  <si>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</si>
  <si>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</si>
  <si>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</si>
  <si>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</si>
  <si>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</si>
  <si>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</si>
  <si>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</si>
  <si>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</si>
  <si>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</si>
  <si>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</si>
  <si>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</si>
  <si>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</si>
  <si>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</si>
  <si>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</si>
  <si>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</si>
  <si>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</si>
  <si>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</si>
  <si>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</si>
  <si>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</si>
  <si>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</si>
  <si>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</si>
  <si>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</si>
  <si>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</si>
  <si>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</si>
  <si>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</si>
  <si>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</si>
  <si>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</si>
  <si>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</si>
  <si>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</si>
  <si>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</si>
  <si>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</si>
  <si>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</si>
  <si>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</si>
  <si>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</si>
  <si>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</si>
  <si>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</si>
  <si>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</si>
  <si>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</si>
  <si>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</si>
  <si>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</si>
  <si>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</si>
  <si>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</si>
  <si>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</si>
  <si>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</si>
  <si>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</si>
  <si>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</si>
  <si>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</si>
  <si>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</si>
  <si>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</si>
  <si>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</si>
  <si>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</si>
  <si>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</si>
  <si>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</si>
  <si>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</si>
  <si>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</si>
  <si>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</si>
  <si>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</si>
  <si>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</si>
  <si>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</si>
  <si>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</si>
  <si>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</si>
  <si>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</si>
  <si>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</si>
  <si>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</si>
  <si>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</si>
  <si>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</si>
  <si>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</si>
  <si>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</si>
  <si>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</si>
  <si>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</si>
  <si>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</si>
  <si>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</si>
  <si>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</si>
  <si>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</si>
  <si>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</si>
  <si>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</si>
  <si>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</si>
  <si>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</si>
  <si>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</si>
  <si>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</si>
  <si>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</si>
  <si>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</si>
  <si>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</si>
  <si>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</si>
  <si>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</si>
  <si>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</si>
  <si>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</si>
  <si>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</si>
  <si>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</si>
  <si>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</si>
  <si>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</si>
  <si>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</si>
  <si>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</si>
  <si>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</si>
  <si>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</si>
  <si>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</si>
  <si>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</si>
  <si>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</si>
  <si>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</si>
  <si>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</si>
  <si>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</si>
  <si>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</si>
  <si>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</si>
  <si>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</si>
  <si>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</si>
  <si>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</si>
  <si>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</si>
  <si>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</si>
  <si>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</si>
  <si>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</si>
  <si>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</si>
  <si>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</si>
  <si>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</si>
  <si>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</si>
  <si>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</si>
  <si>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</si>
  <si>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</si>
  <si>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</si>
  <si>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</si>
  <si>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</si>
  <si>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</si>
  <si>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</si>
  <si>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</si>
  <si>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</si>
  <si>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</si>
  <si>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</si>
  <si>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</si>
  <si>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</si>
  <si>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</si>
  <si>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</si>
  <si>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</si>
  <si>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</si>
  <si>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</si>
  <si>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</si>
  <si>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</si>
  <si>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</si>
  <si>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</si>
  <si>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</si>
  <si>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</si>
  <si>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</si>
  <si>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</si>
  <si>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</si>
  <si>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</si>
  <si>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</si>
  <si>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</si>
  <si>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</si>
  <si>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</si>
  <si>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</si>
  <si>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</si>
  <si>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</si>
  <si>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</si>
  <si>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</si>
  <si>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</si>
  <si>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</si>
  <si>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</si>
  <si>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</si>
  <si>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</si>
  <si>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</si>
  <si>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</si>
  <si>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</si>
  <si>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</si>
  <si>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</si>
  <si>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</si>
  <si>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</si>
  <si>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</si>
  <si>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</si>
  <si>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</si>
  <si>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</si>
  <si>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</si>
  <si>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</si>
  <si>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</si>
  <si>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</si>
  <si>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</si>
  <si>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</si>
  <si>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</si>
  <si>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</si>
  <si>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</si>
  <si>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</si>
  <si>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</si>
  <si>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</si>
  <si>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</si>
  <si>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</si>
  <si>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</si>
  <si>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</si>
  <si>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</si>
  <si>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</si>
  <si>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</si>
  <si>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</si>
  <si>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</si>
  <si>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</si>
  <si>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</si>
  <si>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</si>
  <si>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</si>
  <si>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</si>
  <si>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</si>
  <si>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</si>
  <si>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</si>
  <si>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</si>
  <si>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</si>
  <si>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</si>
  <si>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</si>
  <si>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</si>
  <si>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</si>
  <si>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</si>
  <si>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</si>
  <si>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</si>
  <si>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</si>
  <si>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</si>
  <si>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</si>
  <si>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</si>
  <si>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</si>
  <si>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</si>
  <si>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</si>
  <si>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</si>
  <si>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</si>
  <si>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</si>
  <si>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</si>
  <si>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</si>
  <si>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</si>
  <si>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</si>
  <si>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</si>
  <si>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</si>
  <si>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</si>
  <si>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</si>
  <si>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</si>
  <si>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</si>
  <si>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</si>
  <si>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</si>
  <si>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</si>
  <si>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</si>
  <si>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</si>
  <si>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</si>
  <si>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</si>
  <si>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</si>
  <si>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</si>
  <si>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</si>
  <si>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</si>
  <si>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</si>
  <si>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</si>
  <si>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</si>
  <si>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</si>
  <si>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</si>
  <si>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</si>
  <si>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</si>
  <si>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</si>
  <si>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</si>
  <si>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</si>
  <si>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</si>
  <si>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</si>
  <si>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</si>
  <si>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</si>
  <si>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</si>
  <si>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</si>
  <si>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</si>
  <si>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</si>
  <si>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</si>
  <si>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</si>
  <si>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</si>
  <si>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</si>
  <si>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</si>
  <si>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</si>
  <si>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</si>
  <si>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</si>
  <si>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</si>
  <si>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</si>
  <si>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</si>
  <si>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</si>
  <si>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</si>
  <si>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</si>
  <si>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</si>
  <si>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</si>
  <si>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</si>
  <si>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</si>
  <si>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</si>
  <si>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</si>
  <si>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</si>
  <si>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</si>
  <si>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</si>
  <si>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</si>
  <si>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</si>
  <si>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</si>
  <si>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</si>
  <si>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</si>
  <si>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</si>
  <si>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</si>
  <si>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</si>
  <si>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</si>
  <si>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</si>
  <si>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</si>
  <si>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</si>
  <si>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</si>
  <si>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</si>
  <si>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</si>
  <si>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</si>
  <si>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</si>
  <si>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</si>
  <si>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</si>
  <si>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</si>
  <si>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</si>
  <si>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</si>
  <si>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</si>
  <si>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</si>
  <si>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</si>
  <si>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</si>
  <si>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</si>
  <si>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</si>
  <si>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</si>
  <si>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</si>
  <si>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</si>
  <si>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</si>
  <si>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</si>
  <si>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</si>
  <si>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</si>
  <si>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</si>
  <si>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</si>
  <si>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</si>
  <si>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</si>
  <si>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</si>
  <si>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</si>
  <si>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</si>
  <si>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</si>
  <si>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</si>
  <si>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</si>
  <si>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</si>
  <si>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</si>
  <si>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</si>
  <si>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</si>
  <si>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</si>
  <si>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</si>
  <si>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</si>
  <si>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</si>
  <si>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</si>
  <si>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</si>
  <si>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</si>
  <si>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</si>
  <si>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</si>
  <si>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</si>
  <si>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</si>
  <si>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</si>
  <si>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</si>
  <si>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</si>
  <si>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</si>
  <si>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</si>
  <si>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</si>
  <si>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</si>
  <si>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</si>
  <si>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</si>
  <si>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</si>
  <si>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</si>
  <si>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</si>
  <si>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</si>
  <si>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</si>
  <si>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</si>
  <si>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</si>
  <si>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</si>
  <si>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</si>
  <si>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</si>
  <si>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</si>
  <si>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</si>
  <si>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</si>
  <si>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</si>
  <si>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</si>
  <si>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</si>
  <si>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</si>
  <si>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</si>
  <si>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</si>
  <si>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</si>
  <si>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</si>
  <si>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</si>
  <si>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</si>
  <si>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</si>
  <si>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</si>
  <si>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</si>
  <si>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</si>
  <si>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</si>
  <si>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</si>
  <si>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</si>
  <si>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</si>
  <si>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</si>
  <si>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</si>
  <si>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</si>
  <si>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</si>
  <si>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</si>
  <si>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</si>
  <si>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</si>
  <si>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</si>
  <si>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</si>
  <si>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</si>
  <si>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</si>
  <si>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</si>
  <si>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</si>
  <si>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</si>
  <si>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</si>
  <si>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</si>
  <si>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</si>
  <si>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</si>
  <si>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</si>
  <si>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</si>
  <si>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</si>
  <si>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</si>
  <si>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</si>
  <si>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</si>
  <si>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</si>
  <si>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</si>
  <si>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</si>
  <si>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</si>
  <si>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</si>
  <si>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</si>
  <si>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</si>
  <si>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</si>
  <si>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</si>
  <si>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</si>
  <si>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</si>
  <si>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</si>
  <si>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</si>
  <si>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</si>
  <si>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</si>
  <si>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</si>
  <si>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</si>
  <si>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</si>
  <si>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</si>
  <si>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</si>
  <si>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</si>
  <si>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</si>
  <si>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</si>
  <si>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</si>
  <si>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</si>
  <si>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</si>
  <si>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</si>
  <si>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</si>
  <si>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</si>
  <si>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</si>
  <si>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</si>
  <si>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</si>
  <si>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</si>
  <si>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</si>
  <si>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</si>
  <si>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</si>
  <si>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</si>
  <si>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</si>
  <si>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</si>
  <si>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</si>
  <si>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</si>
  <si>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</si>
  <si>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</si>
  <si>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</si>
  <si>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</si>
  <si>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</si>
  <si>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</si>
  <si>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</si>
  <si>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</si>
  <si>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</si>
  <si>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</si>
  <si>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</si>
  <si>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</si>
  <si>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</si>
  <si>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</si>
  <si>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</si>
  <si>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</si>
  <si>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</si>
  <si>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</si>
  <si>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</si>
  <si>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</si>
  <si>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</si>
  <si>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</si>
  <si>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</si>
  <si>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</si>
  <si>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</si>
  <si>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</si>
  <si>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</si>
  <si>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</si>
  <si>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</si>
  <si>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</si>
  <si>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</si>
  <si>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</si>
  <si>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</si>
  <si>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</si>
  <si>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</si>
  <si>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</si>
  <si>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</si>
  <si>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</si>
  <si>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</si>
  <si>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</si>
  <si>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</si>
  <si>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</si>
  <si>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</si>
  <si>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</si>
  <si>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</si>
  <si>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</si>
  <si>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</si>
  <si>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</si>
  <si>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</si>
  <si>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</si>
  <si>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</si>
  <si>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</si>
  <si>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</si>
  <si>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</si>
  <si>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</si>
  <si>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</si>
  <si>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</si>
  <si>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</si>
  <si>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</si>
  <si>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</si>
  <si>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</si>
  <si>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</si>
  <si>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</si>
  <si>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</si>
  <si>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</si>
  <si>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</si>
  <si>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</si>
  <si>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</si>
  <si>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</si>
  <si>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</si>
  <si>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</si>
  <si>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</si>
  <si>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</si>
  <si>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</si>
  <si>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</si>
  <si>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</si>
  <si>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</si>
  <si>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</si>
  <si>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</si>
  <si>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</si>
  <si>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</si>
  <si>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</si>
  <si>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</si>
  <si>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</si>
  <si>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</si>
  <si>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</si>
  <si>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</si>
  <si>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</si>
  <si>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</si>
  <si>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</si>
  <si>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</si>
  <si>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</si>
  <si>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</si>
  <si>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</si>
  <si>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</si>
  <si>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</si>
  <si>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</si>
  <si>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</si>
  <si>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</si>
  <si>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</si>
  <si>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</si>
  <si>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</si>
  <si>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</si>
  <si>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</si>
  <si>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</si>
  <si>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</si>
  <si>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</si>
  <si>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</si>
  <si>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</si>
  <si>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</si>
  <si>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</si>
  <si>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</si>
  <si>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</si>
  <si>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</si>
  <si>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</si>
  <si>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</si>
  <si>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</si>
  <si>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</si>
  <si>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</si>
  <si>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</si>
  <si>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</si>
  <si>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</si>
  <si>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</si>
  <si>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</si>
  <si>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</si>
  <si>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</si>
  <si>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</si>
  <si>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</si>
  <si>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</si>
  <si>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</si>
  <si>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</si>
  <si>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</si>
  <si>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</si>
  <si>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</si>
  <si>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</si>
  <si>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</si>
  <si>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</si>
  <si>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</si>
  <si>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</si>
  <si>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</si>
  <si>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</si>
  <si>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</si>
  <si>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</si>
  <si>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</si>
  <si>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</si>
  <si>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</si>
  <si>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</si>
  <si>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</si>
  <si>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</si>
  <si>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</si>
  <si>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</si>
  <si>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</si>
  <si>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</si>
  <si>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</si>
  <si>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</si>
  <si>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</si>
  <si>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</si>
  <si>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</si>
  <si>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</si>
  <si>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</si>
  <si>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</si>
  <si>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</si>
  <si>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</si>
  <si>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</si>
  <si>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</si>
  <si>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</si>
  <si>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</si>
  <si>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</si>
  <si>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</si>
  <si>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</si>
  <si>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</si>
  <si>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</si>
  <si>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</si>
  <si>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</si>
  <si>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</si>
  <si>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</si>
  <si>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</si>
  <si>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</si>
  <si>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</si>
  <si>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</si>
  <si>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</si>
  <si>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</si>
  <si>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</si>
  <si>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</si>
  <si>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</si>
  <si>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</si>
  <si>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</si>
  <si>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</si>
  <si>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</si>
  <si>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</si>
  <si>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</si>
  <si>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</si>
  <si>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</si>
  <si>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</si>
  <si>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</si>
  <si>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</si>
  <si>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</si>
  <si>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</si>
  <si>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</si>
  <si>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</si>
  <si>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</si>
  <si>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</si>
  <si>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</si>
  <si>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</si>
  <si>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</si>
  <si>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</si>
  <si>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</si>
  <si>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</si>
  <si>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</si>
  <si>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</si>
  <si>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</si>
  <si>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</si>
  <si>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</si>
  <si>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</si>
  <si>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</si>
  <si>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</si>
  <si>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</si>
  <si>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</si>
  <si>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</si>
  <si>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</si>
  <si>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</si>
  <si>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</si>
  <si>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</si>
  <si>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</si>
  <si>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</si>
  <si>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</si>
  <si>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</si>
  <si>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</si>
  <si>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</si>
  <si>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</si>
  <si>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</si>
  <si>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</si>
  <si>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</si>
  <si>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</si>
  <si>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</si>
  <si>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</si>
  <si>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</si>
  <si>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</si>
  <si>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</si>
  <si>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</si>
  <si>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</si>
  <si>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</si>
  <si>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</si>
  <si>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</si>
  <si>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</si>
  <si>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</si>
  <si>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</si>
  <si>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</si>
  <si>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</si>
  <si>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</si>
  <si>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</si>
  <si>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</si>
  <si>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</si>
  <si>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</si>
  <si>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</si>
  <si>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</si>
  <si>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</si>
  <si>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</si>
  <si>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</si>
  <si>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</si>
  <si>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</si>
  <si>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</si>
  <si>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</si>
  <si>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</si>
  <si>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</si>
  <si>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</si>
  <si>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</si>
  <si>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</si>
  <si>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</si>
  <si>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</si>
  <si>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</si>
  <si>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</si>
  <si>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</si>
  <si>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</si>
  <si>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</si>
  <si>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</si>
  <si>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</si>
  <si>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</si>
  <si>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</si>
  <si>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</si>
  <si>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</si>
  <si>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</si>
  <si>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</si>
  <si>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</si>
  <si>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</si>
  <si>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</si>
  <si>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</si>
  <si>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</si>
  <si>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</si>
  <si>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</si>
  <si>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</si>
  <si>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</si>
  <si>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</si>
  <si>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</si>
  <si>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</si>
  <si>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</si>
  <si>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</si>
  <si>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</si>
  <si>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</si>
  <si>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</si>
  <si>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</si>
  <si>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</si>
  <si>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</si>
  <si>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</si>
  <si>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</si>
  <si>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</si>
  <si>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</si>
  <si>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</si>
  <si>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</si>
  <si>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</si>
  <si>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</si>
  <si>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</si>
  <si>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</si>
  <si>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</si>
  <si>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</si>
  <si>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</si>
  <si>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</si>
  <si>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</si>
  <si>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</si>
  <si>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</si>
  <si>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</si>
  <si>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</si>
  <si>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</si>
  <si>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</si>
  <si>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</si>
  <si>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</si>
  <si>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</si>
  <si>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</si>
  <si>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</si>
  <si>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</si>
  <si>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</si>
  <si>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</si>
  <si>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</si>
  <si>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</si>
  <si>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</si>
  <si>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</si>
  <si>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</si>
  <si>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</si>
  <si>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</si>
  <si>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</si>
  <si>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</si>
  <si>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</si>
  <si>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</si>
  <si>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</si>
  <si>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</si>
  <si>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</si>
  <si>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</si>
  <si>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</si>
  <si>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</si>
  <si>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</si>
  <si>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</si>
  <si>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</si>
  <si>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</si>
  <si>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</si>
  <si>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</si>
  <si>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</si>
  <si>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</si>
  <si>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</si>
  <si>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</si>
  <si>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</si>
  <si>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</si>
  <si>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</si>
  <si>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</si>
  <si>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</si>
  <si>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</si>
  <si>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</si>
  <si>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</si>
  <si>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</si>
  <si>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</si>
  <si>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</si>
  <si>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</si>
  <si>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</si>
  <si>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</si>
  <si>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</si>
  <si>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</si>
  <si>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</si>
  <si>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</si>
  <si>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</si>
  <si>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</si>
  <si>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</si>
  <si>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</si>
  <si>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</si>
  <si>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</si>
  <si>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</si>
  <si>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</si>
  <si>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</si>
  <si>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</si>
  <si>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</si>
  <si>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</si>
  <si>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</si>
  <si>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</si>
  <si>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</si>
  <si>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</si>
  <si>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</si>
  <si>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</si>
  <si>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</si>
  <si>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</si>
  <si>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</si>
  <si>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</si>
  <si>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</si>
  <si>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</si>
  <si>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</si>
  <si>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</si>
  <si>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</si>
  <si>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</si>
  <si>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</si>
  <si>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</si>
  <si>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</si>
  <si>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</si>
  <si>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</si>
  <si>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</si>
  <si>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</si>
  <si>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</si>
  <si>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</si>
  <si>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</si>
  <si>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</si>
  <si>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</si>
  <si>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</si>
  <si>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</si>
  <si>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</si>
  <si>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</si>
  <si>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</si>
  <si>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</si>
  <si>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</si>
  <si>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</si>
  <si>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</si>
  <si>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</si>
  <si>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</si>
  <si>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</si>
  <si>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</si>
  <si>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</si>
  <si>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</si>
  <si>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</si>
  <si>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</si>
  <si>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</si>
  <si>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</si>
  <si>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</si>
  <si>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</si>
  <si>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</si>
  <si>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</si>
  <si>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</si>
  <si>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</si>
  <si>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</si>
  <si>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</si>
  <si>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</si>
  <si>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</si>
  <si>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</si>
  <si>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</si>
  <si>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</si>
  <si>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</si>
  <si>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</si>
  <si>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</si>
  <si>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</si>
  <si>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</si>
  <si>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</si>
  <si>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</si>
  <si>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</si>
  <si>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</si>
  <si>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</si>
  <si>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</si>
  <si>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</si>
  <si>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</si>
  <si>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</si>
  <si>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</si>
  <si>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</si>
  <si>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</si>
  <si>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</si>
  <si>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</si>
  <si>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</si>
  <si>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</si>
  <si>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</si>
  <si>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</si>
  <si>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</si>
  <si>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</si>
  <si>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</si>
  <si>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</si>
  <si>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</si>
  <si>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</si>
  <si>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</si>
  <si>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</si>
  <si>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</si>
  <si>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</si>
  <si>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</si>
  <si>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</si>
  <si>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</si>
  <si>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</si>
  <si>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</si>
  <si>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</si>
  <si>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</si>
  <si>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</si>
  <si>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</si>
  <si>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</si>
  <si>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</si>
  <si>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</si>
  <si>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</si>
  <si>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</si>
  <si>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</si>
  <si>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</si>
  <si>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</si>
  <si>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</si>
  <si>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</si>
  <si>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</si>
  <si>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</si>
  <si>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</si>
  <si>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</si>
  <si>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</si>
  <si>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</si>
  <si>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</si>
  <si>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</si>
  <si>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</si>
  <si>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</si>
  <si>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</si>
  <si>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</si>
  <si>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</si>
  <si>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</si>
  <si>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</si>
  <si>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</si>
  <si>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</si>
  <si>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</si>
  <si>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</si>
  <si>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</si>
  <si>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</si>
  <si>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</si>
  <si>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</si>
  <si>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</si>
  <si>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</si>
  <si>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</si>
  <si>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</si>
  <si>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</si>
  <si>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</si>
  <si>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</si>
  <si>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</si>
  <si>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</si>
  <si>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</si>
  <si>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</si>
  <si>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</si>
  <si>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</si>
  <si>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</si>
  <si>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</si>
  <si>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</si>
  <si>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</si>
  <si>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</si>
  <si>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</si>
  <si>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</si>
  <si>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</si>
  <si>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</si>
  <si>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</si>
  <si>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</si>
  <si>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</si>
  <si>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</si>
  <si>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</si>
  <si>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</si>
  <si>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</si>
  <si>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</si>
  <si>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</si>
  <si>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</si>
  <si>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</si>
  <si>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</si>
  <si>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</si>
  <si>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</si>
  <si>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</si>
  <si>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</si>
  <si>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</si>
  <si>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</si>
  <si>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</si>
  <si>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</si>
  <si>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</si>
  <si>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</si>
  <si>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</si>
  <si>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</si>
  <si>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</si>
  <si>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</si>
  <si>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</si>
  <si>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</si>
  <si>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</si>
  <si>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</si>
  <si>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</si>
  <si>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</si>
  <si>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</si>
  <si>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</si>
  <si>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</si>
  <si>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</si>
  <si>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</si>
  <si>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</si>
  <si>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</si>
  <si>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</si>
  <si>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</si>
  <si>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</si>
  <si>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</si>
  <si>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</si>
  <si>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</si>
  <si>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</si>
  <si>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</si>
  <si>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</si>
  <si>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</si>
  <si>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</si>
  <si>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</si>
  <si>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</si>
  <si>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</si>
  <si>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</si>
  <si>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</si>
  <si>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</si>
  <si>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</si>
  <si>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</si>
  <si>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</si>
  <si>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</si>
  <si>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</si>
  <si>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</si>
  <si>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</si>
  <si>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</si>
  <si>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</si>
  <si>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</si>
  <si>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</si>
  <si>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</si>
  <si>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</si>
  <si>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</si>
  <si>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</si>
  <si>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</si>
  <si>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</si>
  <si>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</si>
  <si>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</si>
  <si>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</si>
  <si>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</si>
  <si>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</si>
  <si>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</si>
  <si>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</si>
  <si>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</si>
  <si>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</si>
  <si>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</si>
  <si>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</si>
  <si>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</si>
  <si>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</si>
  <si>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</si>
  <si>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</si>
  <si>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</si>
  <si>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</si>
  <si>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</si>
  <si>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</si>
  <si>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</si>
  <si>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</si>
  <si>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</si>
  <si>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</si>
  <si>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</si>
  <si>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</si>
  <si>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</si>
  <si>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</si>
  <si>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</si>
  <si>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</si>
  <si>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</si>
  <si>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</si>
  <si>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</si>
  <si>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</si>
  <si>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</si>
  <si>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</si>
  <si>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</si>
  <si>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</si>
  <si>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</si>
  <si>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</si>
  <si>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</si>
  <si>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</si>
  <si>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</si>
  <si>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</si>
  <si>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</si>
  <si>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</si>
  <si>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</si>
  <si>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</si>
  <si>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</si>
  <si>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</si>
  <si>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</si>
  <si>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</si>
  <si>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</si>
  <si>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</si>
  <si>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</si>
  <si>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</si>
  <si>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</si>
  <si>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</si>
  <si>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</si>
  <si>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</si>
  <si>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</si>
  <si>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</si>
  <si>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</si>
  <si>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</si>
  <si>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</si>
  <si>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</si>
  <si>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</si>
  <si>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</si>
  <si>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</si>
  <si>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</si>
  <si>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</si>
  <si>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</si>
  <si>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</si>
  <si>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</si>
  <si>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</si>
  <si>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</si>
  <si>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</si>
  <si>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</si>
  <si>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</si>
  <si>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</si>
  <si>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</si>
  <si>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</si>
  <si>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</si>
  <si>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</si>
  <si>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</si>
  <si>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</si>
  <si>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</si>
  <si>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</si>
  <si>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</si>
  <si>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</si>
  <si>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</si>
  <si>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</si>
  <si>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</si>
  <si>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</si>
  <si>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</si>
  <si>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</si>
  <si>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</si>
  <si>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</si>
  <si>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</si>
  <si>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</si>
  <si>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</si>
  <si>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</si>
  <si>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</si>
  <si>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</si>
  <si>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</si>
  <si>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</si>
  <si>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</si>
  <si>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</si>
  <si>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</si>
  <si>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</si>
  <si>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</si>
  <si>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</si>
  <si>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</si>
  <si>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</si>
  <si>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</si>
  <si>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</si>
  <si>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</si>
  <si>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</si>
  <si>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</si>
  <si>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</si>
  <si>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</si>
  <si>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</si>
  <si>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</si>
  <si>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</si>
  <si>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</si>
  <si>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</si>
  <si>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</si>
  <si>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</si>
  <si>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</si>
  <si>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</si>
  <si>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</si>
  <si>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</si>
  <si>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</si>
  <si>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</si>
  <si>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</si>
  <si>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</si>
  <si>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</si>
  <si>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</si>
  <si>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</si>
  <si>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</si>
  <si>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</si>
  <si>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</si>
  <si>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</si>
  <si>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</si>
  <si>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</si>
  <si>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</si>
  <si>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</si>
  <si>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</si>
  <si>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</si>
  <si>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</si>
  <si>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</si>
  <si>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</si>
  <si>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</si>
  <si>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</si>
  <si>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</si>
  <si>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</si>
  <si>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</si>
  <si>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</si>
  <si>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</si>
  <si>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</si>
  <si>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</si>
  <si>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</si>
  <si>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</si>
  <si>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</si>
  <si>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</si>
  <si>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</si>
  <si>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</si>
  <si>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</si>
  <si>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</si>
  <si>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</si>
  <si>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</si>
  <si>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</si>
  <si>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</si>
  <si>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</si>
  <si>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</si>
  <si>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</si>
  <si>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</si>
  <si>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</si>
  <si>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</si>
  <si>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</si>
  <si>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</si>
  <si>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</si>
  <si>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</si>
  <si>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</si>
  <si>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</si>
  <si>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</si>
  <si>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</si>
  <si>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</si>
  <si>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</si>
  <si>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</si>
  <si>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</si>
  <si>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</si>
  <si>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</si>
  <si>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</si>
  <si>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</si>
  <si>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</si>
  <si>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</si>
  <si>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</si>
  <si>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</si>
  <si>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</si>
  <si>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</si>
  <si>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</si>
  <si>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</si>
  <si>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</si>
  <si>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</si>
  <si>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</si>
  <si>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</si>
  <si>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</si>
  <si>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</si>
  <si>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</si>
  <si>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</si>
  <si>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</si>
  <si>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</si>
  <si>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</si>
  <si>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</si>
  <si>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</si>
  <si>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</si>
  <si>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</si>
  <si>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</si>
  <si>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</si>
  <si>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</si>
  <si>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</si>
  <si>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</si>
  <si>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</si>
  <si>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</si>
  <si>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</si>
  <si>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</si>
  <si>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</si>
  <si>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</si>
  <si>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</si>
  <si>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</si>
  <si>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</si>
  <si>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</si>
  <si>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</si>
  <si>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</si>
  <si>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</si>
  <si>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</si>
  <si>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</si>
  <si>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</si>
  <si>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</si>
  <si>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</si>
  <si>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</si>
  <si>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</si>
  <si>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</si>
  <si>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</si>
  <si>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</si>
  <si>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</si>
  <si>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</si>
  <si>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</si>
  <si>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</si>
  <si>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</si>
  <si>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</si>
  <si>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</si>
  <si>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</si>
  <si>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</si>
  <si>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</si>
  <si>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</si>
  <si>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</si>
  <si>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</si>
  <si>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</si>
  <si>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</si>
  <si>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</si>
  <si>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</si>
  <si>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</si>
  <si>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</si>
  <si>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</si>
  <si>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</si>
  <si>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</si>
  <si>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</si>
  <si>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</si>
  <si>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</si>
  <si>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</si>
  <si>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</si>
  <si>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</si>
  <si>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</si>
  <si>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</si>
  <si>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</si>
  <si>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</si>
  <si>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</si>
  <si>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</si>
  <si>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</si>
  <si>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</si>
  <si>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</si>
  <si>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</si>
  <si>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</si>
  <si>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</si>
  <si>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</si>
  <si>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</si>
  <si>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</si>
  <si>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</si>
  <si>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</si>
  <si>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</si>
  <si>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</si>
  <si>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</si>
  <si>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</si>
  <si>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</si>
  <si>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</si>
  <si>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</si>
  <si>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</si>
  <si>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</si>
  <si>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</si>
  <si>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</si>
  <si>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</si>
  <si>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</si>
  <si>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</si>
  <si>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</si>
  <si>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</si>
  <si>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</si>
  <si>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</si>
  <si>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</si>
  <si>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</si>
  <si>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</si>
  <si>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</si>
  <si>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</si>
  <si>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</si>
  <si>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</si>
  <si>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</si>
  <si>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</si>
  <si>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</si>
  <si>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</si>
  <si>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</si>
  <si>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</si>
  <si>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</si>
  <si>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</si>
  <si>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</si>
  <si>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</si>
  <si>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</si>
  <si>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</si>
  <si>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</si>
  <si>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</si>
  <si>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</si>
  <si>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</si>
  <si>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</si>
  <si>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</si>
  <si>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</si>
  <si>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</si>
  <si>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</si>
  <si>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</si>
  <si>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</si>
  <si>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</si>
  <si>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</si>
  <si>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</si>
  <si>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</si>
  <si>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</si>
  <si>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</si>
  <si>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</si>
  <si>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</si>
  <si>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</si>
  <si>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</si>
  <si>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</si>
  <si>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</si>
  <si>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</si>
  <si>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</si>
  <si>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</si>
  <si>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</si>
  <si>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</si>
  <si>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</si>
  <si>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</si>
  <si>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</si>
  <si>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</si>
  <si>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</si>
  <si>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</si>
  <si>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</si>
  <si>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</si>
  <si>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</si>
  <si>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</si>
  <si>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</si>
  <si>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</si>
  <si>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</si>
  <si>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</si>
  <si>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</si>
  <si>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</si>
  <si>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</si>
  <si>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</si>
  <si>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</si>
  <si>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</si>
  <si>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</si>
  <si>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</si>
  <si>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</si>
  <si>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</si>
  <si>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</si>
  <si>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</si>
  <si>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</si>
  <si>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</si>
  <si>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</si>
  <si>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</si>
  <si>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</si>
  <si>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</si>
  <si>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</si>
  <si>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</si>
  <si>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</si>
  <si>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</si>
  <si>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</si>
  <si>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</si>
  <si>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</si>
  <si>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</si>
  <si>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</si>
  <si>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</si>
  <si>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</si>
  <si>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</si>
  <si>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</si>
  <si>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</si>
  <si>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</si>
  <si>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</si>
  <si>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</si>
  <si>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</si>
  <si>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</si>
  <si>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</si>
  <si>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</si>
  <si>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</si>
  <si>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</si>
  <si>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</si>
  <si>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</si>
  <si>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</si>
  <si>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</si>
  <si>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</si>
  <si>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</si>
  <si>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</si>
  <si>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</si>
  <si>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</si>
  <si>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</si>
  <si>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</si>
  <si>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</si>
  <si>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</si>
  <si>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</si>
  <si>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</si>
  <si>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</si>
  <si>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</si>
  <si>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</si>
  <si>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</si>
  <si>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</si>
  <si>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</si>
  <si>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</si>
  <si>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</si>
  <si>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</si>
  <si>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</si>
  <si>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</si>
  <si>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</si>
  <si>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</si>
  <si>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</si>
  <si>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</si>
  <si>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</si>
  <si>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</si>
  <si>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</si>
  <si>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</si>
  <si>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</si>
  <si>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</si>
  <si>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</si>
  <si>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</si>
  <si>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</si>
  <si>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</si>
  <si>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</si>
  <si>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</si>
  <si>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</si>
  <si>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</si>
  <si>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</si>
  <si>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</si>
  <si>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</si>
  <si>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</si>
  <si>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</si>
  <si>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</si>
  <si>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</si>
  <si>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</si>
  <si>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</si>
  <si>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</si>
  <si>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</si>
  <si>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</si>
  <si>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</si>
  <si>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</si>
  <si>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</si>
  <si>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</si>
  <si>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</si>
  <si>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</si>
  <si>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</si>
  <si>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</si>
  <si>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</si>
  <si>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</si>
  <si>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</si>
  <si>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</si>
  <si>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</si>
  <si>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</si>
  <si>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</si>
  <si>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</si>
  <si>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</si>
  <si>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</si>
  <si>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</si>
  <si>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</si>
  <si>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</si>
  <si>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</si>
  <si>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</si>
  <si>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</si>
  <si>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</si>
  <si>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</si>
  <si>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</si>
  <si>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</si>
  <si>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</si>
  <si>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</si>
  <si>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</si>
  <si>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</si>
  <si>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</si>
  <si>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</si>
  <si>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</si>
  <si>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</si>
  <si>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</si>
  <si>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</si>
  <si>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</si>
  <si>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</si>
  <si>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</si>
  <si>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</si>
  <si>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</si>
  <si>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</si>
  <si>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</si>
  <si>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</si>
  <si>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</si>
  <si>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</si>
  <si>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</si>
  <si>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</si>
  <si>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</si>
  <si>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</si>
  <si>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</si>
  <si>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</si>
  <si>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</si>
  <si>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</si>
  <si>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</si>
  <si>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</si>
  <si>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</si>
  <si>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</si>
  <si>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</si>
  <si>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</si>
  <si>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</si>
  <si>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</si>
  <si>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</si>
  <si>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</si>
  <si>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</si>
  <si>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</si>
  <si>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</si>
  <si>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</si>
  <si>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</si>
  <si>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</si>
  <si>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</si>
  <si>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</si>
  <si>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</si>
  <si>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</si>
  <si>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</si>
  <si>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</si>
  <si>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</si>
  <si>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</si>
  <si>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</si>
  <si>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</si>
  <si>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</si>
  <si>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</si>
  <si>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</si>
  <si>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</si>
  <si>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</si>
  <si>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</si>
  <si>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</si>
  <si>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</si>
  <si>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</si>
  <si>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</si>
  <si>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</si>
  <si>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</si>
  <si>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</si>
  <si>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</si>
  <si>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</si>
  <si>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</si>
  <si>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</si>
  <si>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</si>
  <si>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</si>
  <si>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</si>
  <si>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</si>
  <si>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</si>
  <si>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</si>
  <si>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</si>
  <si>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</si>
  <si>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</si>
  <si>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</si>
  <si>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</si>
  <si>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</si>
  <si>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</si>
  <si>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</si>
  <si>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</si>
  <si>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</si>
  <si>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</si>
  <si>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</si>
  <si>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</si>
  <si>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</si>
  <si>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</si>
  <si>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</si>
  <si>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</si>
  <si>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</si>
  <si>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</si>
  <si>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</si>
  <si>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</si>
  <si>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</si>
  <si>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</si>
  <si>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</si>
  <si>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</si>
  <si>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</si>
  <si>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</si>
  <si>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</si>
  <si>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</si>
  <si>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</si>
  <si>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</si>
  <si>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</si>
  <si>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</si>
  <si>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</si>
  <si>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</si>
  <si>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</si>
  <si>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</si>
  <si>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</si>
  <si>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</si>
  <si>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</si>
  <si>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</si>
  <si>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</si>
  <si>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</si>
  <si>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</si>
  <si>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</si>
  <si>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</si>
  <si>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</si>
  <si>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</si>
  <si>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</si>
  <si>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</si>
  <si>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</si>
  <si>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</si>
  <si>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</si>
  <si>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</si>
  <si>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</si>
  <si>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</si>
  <si>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</si>
  <si>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</si>
  <si>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</si>
  <si>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</si>
  <si>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</si>
  <si>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</si>
  <si>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</si>
  <si>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</si>
  <si>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</si>
  <si>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</si>
  <si>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</si>
  <si>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</si>
  <si>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</si>
  <si>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</si>
  <si>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</si>
  <si>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</si>
  <si>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</si>
  <si>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</si>
  <si>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</si>
  <si>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</si>
  <si>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</si>
  <si>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</si>
  <si>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</si>
  <si>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</si>
  <si>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</si>
  <si>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</si>
  <si>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</si>
  <si>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</si>
  <si>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</si>
  <si>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</si>
  <si>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</si>
  <si>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</si>
  <si>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</si>
  <si>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</si>
  <si>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</si>
  <si>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</si>
  <si>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</si>
  <si>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</si>
  <si>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</si>
  <si>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</si>
  <si>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</si>
  <si>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</si>
  <si>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</si>
  <si>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</si>
  <si>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</si>
  <si>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</si>
  <si>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</si>
  <si>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</si>
  <si>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</si>
  <si>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</si>
  <si>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</si>
  <si>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</si>
  <si>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</si>
  <si>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</si>
  <si>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</si>
  <si>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</si>
  <si>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</si>
  <si>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</si>
  <si>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</si>
  <si>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</si>
  <si>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</si>
  <si>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</si>
  <si>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</si>
  <si>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</si>
  <si>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</si>
  <si>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</si>
  <si>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</si>
  <si>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</si>
  <si>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</si>
  <si>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</si>
  <si>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</si>
  <si>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</si>
  <si>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</si>
  <si>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</si>
  <si>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</si>
  <si>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</si>
  <si>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</si>
  <si>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</si>
  <si>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</si>
  <si>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</si>
  <si>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</si>
  <si>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</si>
  <si>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</si>
  <si>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</si>
  <si>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</si>
  <si>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</si>
  <si>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</si>
  <si>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</si>
  <si>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</si>
  <si>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</si>
  <si>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</si>
  <si>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</si>
  <si>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</si>
  <si>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</si>
  <si>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</si>
  <si>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</si>
  <si>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</si>
  <si>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</si>
  <si>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</si>
  <si>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</si>
  <si>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</si>
  <si>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</si>
  <si>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</si>
  <si>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</si>
  <si>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</si>
  <si>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</si>
  <si>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</si>
  <si>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</si>
  <si>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</si>
  <si>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</si>
  <si>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</si>
  <si>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</si>
  <si>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</si>
  <si>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</si>
  <si>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</si>
  <si>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</si>
  <si>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</si>
  <si>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</si>
  <si>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</si>
  <si>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</si>
  <si>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</si>
  <si>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</si>
  <si>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</si>
  <si>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</si>
  <si>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</si>
  <si>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</si>
  <si>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</si>
  <si>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</si>
  <si>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</si>
  <si>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</si>
  <si>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</si>
  <si>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</si>
  <si>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</si>
  <si>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</si>
  <si>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</si>
  <si>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</si>
  <si>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</si>
  <si>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</si>
  <si>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</si>
  <si>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</si>
  <si>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</si>
  <si>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</si>
  <si>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</si>
  <si>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</si>
  <si>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</si>
  <si>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</si>
  <si>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</si>
  <si>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</si>
  <si>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</si>
  <si>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</si>
  <si>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</si>
  <si>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</si>
  <si>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</si>
  <si>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</si>
  <si>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</si>
  <si>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</si>
  <si>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</si>
  <si>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</si>
  <si>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</si>
  <si>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</si>
  <si>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</si>
  <si>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</si>
  <si>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</si>
  <si>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</si>
  <si>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</si>
  <si>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</si>
  <si>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</si>
  <si>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</si>
  <si>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</si>
  <si>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</si>
  <si>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</si>
  <si>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</si>
  <si>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</si>
  <si>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</si>
  <si>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</si>
  <si>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</si>
  <si>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</si>
  <si>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</si>
  <si>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</si>
  <si>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</si>
  <si>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</si>
  <si>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</si>
  <si>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</si>
  <si>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</si>
  <si>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</si>
  <si>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</si>
  <si>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</si>
  <si>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</si>
  <si>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</si>
  <si>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</si>
  <si>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</si>
  <si>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</si>
  <si>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</si>
  <si>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</si>
  <si>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</si>
  <si>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</si>
  <si>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</si>
  <si>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</si>
  <si>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</si>
  <si>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</si>
  <si>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</si>
  <si>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</si>
  <si>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</si>
  <si>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</si>
  <si>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</si>
  <si>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</si>
  <si>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</si>
  <si>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</si>
  <si>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</si>
  <si>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</si>
  <si>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</si>
  <si>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</si>
  <si>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</si>
  <si>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</si>
  <si>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</si>
  <si>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</si>
  <si>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</si>
  <si>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</si>
  <si>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</si>
  <si>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</si>
  <si>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</si>
  <si>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</si>
  <si>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</si>
  <si>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</si>
  <si>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</si>
  <si>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</si>
  <si>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</si>
  <si>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</si>
  <si>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</si>
  <si>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</si>
  <si>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</si>
  <si>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</si>
  <si>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</si>
  <si>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</si>
  <si>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</si>
  <si>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</si>
  <si>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</si>
  <si>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</si>
  <si>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</si>
  <si>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</si>
  <si>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</si>
  <si>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</si>
  <si>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</si>
  <si>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</si>
  <si>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</si>
  <si>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</si>
  <si>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</si>
  <si>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</si>
  <si>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</si>
  <si>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</si>
  <si>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</si>
  <si>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</si>
  <si>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</si>
  <si>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</si>
  <si>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</si>
  <si>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</si>
  <si>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</si>
  <si>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</si>
  <si>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</si>
  <si>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</si>
  <si>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</si>
  <si>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</si>
  <si>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</si>
  <si>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</si>
  <si>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</si>
  <si>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</si>
  <si>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</si>
  <si>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</si>
  <si>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</si>
  <si>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</si>
  <si>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</si>
  <si>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</si>
  <si>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</si>
  <si>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</si>
  <si>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</si>
  <si>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</si>
  <si>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</si>
  <si>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</si>
  <si>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</si>
  <si>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</si>
  <si>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</si>
  <si>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</si>
  <si>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</si>
  <si>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</si>
  <si>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</si>
  <si>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</si>
  <si>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</si>
  <si>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</si>
  <si>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</si>
  <si>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</si>
  <si>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</si>
  <si>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</si>
  <si>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</si>
  <si>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</si>
  <si>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</si>
  <si>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</si>
  <si>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</si>
  <si>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</si>
  <si>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</si>
  <si>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</si>
  <si>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</si>
  <si>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</si>
  <si>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</si>
  <si>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</si>
  <si>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</si>
  <si>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</si>
  <si>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</si>
  <si>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</si>
  <si>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</si>
  <si>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</si>
  <si>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</si>
  <si>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</si>
  <si>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</si>
  <si>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</si>
  <si>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</si>
  <si>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</si>
  <si>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</si>
  <si>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</si>
  <si>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</si>
  <si>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</si>
  <si>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</si>
  <si>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</si>
  <si>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</si>
  <si>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</si>
  <si>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</si>
  <si>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</si>
  <si>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</si>
  <si>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</si>
  <si>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</si>
  <si>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</si>
  <si>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</si>
  <si>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</si>
  <si>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</si>
  <si>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</si>
  <si>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</si>
  <si>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</si>
  <si>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</si>
  <si>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</si>
  <si>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</si>
  <si>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</si>
  <si>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</si>
  <si>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</si>
  <si>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</si>
  <si>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</si>
  <si>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</si>
  <si>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</si>
  <si>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</si>
  <si>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</si>
  <si>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</si>
  <si>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</si>
  <si>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</si>
  <si>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</si>
  <si>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</si>
  <si>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</si>
  <si>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</si>
  <si>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</si>
  <si>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</si>
  <si>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</si>
  <si>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</si>
  <si>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</si>
  <si>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</si>
  <si>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</si>
  <si>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</si>
  <si>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</si>
  <si>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</si>
  <si>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</si>
  <si>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</si>
  <si>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</si>
  <si>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</si>
  <si>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</si>
  <si>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</si>
  <si>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</si>
  <si>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</si>
  <si>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</si>
  <si>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</si>
  <si>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</si>
  <si>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</si>
  <si>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</si>
  <si>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</si>
  <si>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</si>
  <si>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</si>
  <si>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</si>
  <si>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</si>
  <si>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</si>
  <si>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</si>
  <si>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</si>
  <si>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</si>
  <si>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</si>
  <si>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</si>
  <si>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</si>
  <si>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</si>
  <si>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</si>
  <si>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</si>
  <si>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</si>
  <si>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</si>
  <si>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</si>
  <si>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</si>
  <si>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</si>
  <si>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</si>
  <si>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</si>
  <si>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</si>
  <si>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</si>
  <si>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</si>
  <si>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</si>
  <si>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</si>
  <si>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</si>
  <si>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</si>
  <si>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</si>
  <si>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</si>
  <si>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</si>
  <si>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</si>
  <si>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</si>
  <si>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</si>
  <si>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</si>
  <si>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</si>
  <si>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</si>
  <si>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</si>
  <si>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</si>
  <si>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</si>
  <si>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</si>
  <si>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</si>
  <si>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</si>
  <si>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</si>
  <si>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</si>
  <si>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</si>
  <si>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</si>
  <si>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</si>
  <si>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</si>
  <si>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</si>
  <si>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</si>
  <si>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</si>
  <si>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</si>
  <si>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</si>
  <si>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</si>
  <si>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</si>
  <si>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</si>
  <si>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</si>
  <si>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</si>
  <si>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</si>
  <si>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</si>
  <si>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</si>
  <si>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</si>
  <si>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</si>
  <si>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</si>
  <si>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</si>
  <si>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</si>
  <si>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</si>
  <si>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</si>
  <si>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</si>
  <si>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</si>
  <si>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</si>
  <si>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</si>
  <si>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</si>
  <si>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</si>
  <si>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</si>
  <si>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</si>
  <si>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</si>
  <si>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</si>
  <si>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</si>
  <si>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</si>
  <si>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</si>
  <si>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</si>
  <si>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</si>
  <si>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</si>
  <si>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</si>
  <si>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</si>
  <si>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</si>
  <si>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</si>
  <si>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</si>
  <si>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</si>
  <si>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</si>
  <si>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</si>
  <si>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</si>
  <si>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</si>
  <si>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</si>
  <si>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</si>
  <si>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</si>
  <si>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</si>
  <si>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</si>
  <si>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</si>
  <si>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</si>
  <si>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</si>
  <si>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</si>
  <si>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</si>
  <si>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</si>
  <si>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</si>
  <si>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</si>
  <si>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</si>
  <si>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</si>
  <si>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</si>
  <si>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</si>
  <si>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</si>
  <si>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</si>
  <si>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</si>
  <si>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</si>
  <si>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</si>
  <si>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</si>
  <si>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</si>
  <si>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</si>
  <si>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</si>
  <si>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</si>
  <si>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</si>
  <si>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</si>
  <si>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</si>
  <si>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</si>
  <si>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</si>
  <si>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</si>
  <si>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</si>
  <si>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</si>
  <si>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</si>
  <si>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</si>
  <si>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</si>
  <si>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</si>
  <si>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</si>
  <si>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</si>
  <si>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</si>
  <si>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</si>
  <si>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</si>
  <si>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</si>
  <si>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</si>
  <si>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</si>
  <si>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</si>
  <si>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</si>
  <si>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</si>
  <si>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</si>
  <si>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</si>
  <si>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</si>
  <si>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</si>
  <si>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</si>
  <si>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</si>
  <si>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</si>
  <si>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</si>
  <si>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</si>
  <si>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</si>
  <si>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</si>
  <si>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</si>
  <si>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</si>
  <si>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</si>
  <si>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</si>
  <si>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</si>
  <si>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</si>
  <si>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</si>
  <si>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</si>
  <si>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</si>
  <si>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</si>
  <si>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</si>
  <si>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</si>
  <si>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</si>
  <si>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</si>
  <si>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</si>
  <si>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</si>
  <si>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</si>
  <si>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</si>
  <si>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</si>
  <si>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</si>
  <si>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</si>
  <si>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</si>
  <si>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</si>
  <si>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</si>
  <si>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</si>
  <si>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</si>
  <si>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</si>
  <si>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</si>
  <si>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</si>
  <si>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</si>
  <si>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</si>
  <si>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</si>
  <si>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</si>
  <si>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</si>
  <si>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</si>
  <si>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</si>
  <si>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</si>
  <si>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</si>
  <si>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</si>
  <si>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</si>
  <si>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</si>
  <si>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</si>
  <si>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</si>
  <si>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</si>
  <si>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</si>
  <si>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</si>
  <si>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</si>
  <si>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</si>
  <si>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</si>
  <si>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</si>
  <si>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</si>
  <si>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</si>
  <si>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</si>
  <si>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</si>
  <si>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</si>
  <si>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</si>
  <si>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</si>
  <si>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</si>
  <si>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</si>
  <si>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</si>
  <si>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</si>
  <si>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</si>
  <si>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</si>
  <si>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</si>
  <si>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</si>
  <si>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</si>
  <si>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</si>
  <si>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</si>
  <si>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</si>
  <si>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</si>
  <si>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</si>
  <si>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</si>
  <si>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</si>
  <si>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</si>
  <si>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</si>
  <si>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</si>
  <si>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</si>
  <si>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</si>
  <si>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</si>
  <si>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</si>
  <si>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</si>
  <si>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</si>
  <si>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</si>
  <si>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</si>
  <si>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</si>
  <si>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</si>
  <si>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</si>
  <si>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</si>
  <si>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</si>
  <si>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</si>
  <si>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</si>
  <si>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</si>
  <si>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</si>
  <si>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</si>
  <si>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</si>
  <si>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</si>
  <si>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</si>
  <si>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</si>
  <si>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</si>
  <si>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</si>
  <si>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</si>
  <si>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</si>
  <si>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</si>
  <si>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</si>
  <si>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</si>
  <si>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</si>
  <si>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</si>
  <si>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</si>
  <si>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</si>
  <si>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</si>
  <si>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</si>
  <si>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</si>
  <si>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</si>
  <si>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</si>
  <si>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</si>
  <si>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</si>
  <si>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</si>
  <si>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</si>
  <si>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</si>
  <si>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</si>
  <si>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</si>
  <si>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</si>
  <si>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</si>
  <si>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</si>
  <si>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</si>
  <si>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</si>
  <si>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</si>
  <si>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</si>
  <si>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</si>
  <si>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</si>
  <si>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</si>
  <si>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</si>
  <si>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</si>
  <si>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</si>
  <si>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</si>
  <si>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</si>
  <si>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</si>
  <si>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</si>
  <si>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</si>
  <si>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</si>
  <si>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</si>
  <si>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</si>
  <si>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</si>
  <si>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</si>
  <si>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</si>
  <si>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</si>
  <si>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</si>
  <si>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</si>
  <si>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</si>
  <si>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</si>
  <si>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</si>
  <si>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</si>
  <si>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</si>
  <si>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</si>
  <si>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</si>
  <si>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</si>
  <si>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</si>
  <si>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</si>
  <si>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</si>
  <si>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</si>
  <si>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</si>
  <si>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</si>
  <si>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</si>
  <si>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</si>
  <si>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</si>
  <si>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</si>
  <si>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</si>
  <si>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</si>
  <si>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</si>
  <si>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</si>
  <si>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</si>
  <si>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</si>
  <si>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</si>
  <si>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</si>
  <si>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</si>
  <si>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</si>
  <si>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</si>
  <si>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</si>
  <si>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</si>
  <si>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</si>
  <si>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</si>
  <si>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</si>
  <si>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</si>
  <si>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</si>
  <si>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</si>
  <si>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</si>
  <si>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</si>
  <si>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</si>
  <si>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</si>
  <si>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</si>
  <si>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</si>
  <si>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</si>
  <si>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</si>
  <si>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</si>
  <si>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</si>
  <si>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</si>
  <si>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</si>
  <si>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</si>
  <si>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</si>
  <si>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</si>
  <si>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</si>
  <si>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</si>
  <si>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</si>
  <si>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</si>
  <si>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</si>
  <si>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</si>
  <si>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</si>
  <si>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</si>
  <si>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</si>
  <si>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</si>
  <si>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</si>
  <si>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</si>
  <si>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</si>
  <si>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</si>
  <si>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</si>
  <si>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</si>
  <si>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</si>
  <si>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</si>
  <si>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</si>
  <si>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</si>
  <si>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</si>
  <si>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</si>
  <si>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</si>
  <si>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</si>
  <si>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</si>
  <si>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</si>
  <si>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</si>
  <si>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</si>
  <si>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</si>
  <si>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</si>
  <si>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</si>
  <si>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</si>
  <si>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</si>
  <si>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</si>
  <si>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</si>
  <si>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</si>
  <si>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</si>
  <si>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</si>
  <si>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</si>
  <si>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</si>
  <si>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</si>
  <si>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</si>
  <si>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</si>
  <si>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</si>
  <si>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</si>
  <si>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</si>
  <si>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</si>
  <si>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</si>
  <si>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</si>
  <si>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</si>
  <si>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</si>
  <si>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</si>
  <si>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</si>
  <si>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</si>
  <si>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</si>
  <si>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</si>
  <si>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</si>
  <si>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</si>
  <si>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</si>
  <si>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</si>
  <si>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</si>
  <si>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</si>
  <si>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</si>
  <si>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</si>
  <si>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</si>
  <si>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</si>
  <si>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</si>
  <si>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</si>
  <si>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</si>
  <si>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</si>
  <si>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</si>
  <si>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</si>
  <si>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</si>
  <si>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</si>
  <si>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</si>
  <si>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</si>
  <si>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</si>
  <si>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</si>
  <si>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</si>
  <si>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</si>
  <si>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</si>
  <si>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</si>
  <si>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</si>
  <si>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</si>
  <si>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</si>
  <si>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</si>
  <si>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</si>
  <si>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</si>
  <si>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</si>
  <si>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</si>
  <si>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</si>
  <si>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</si>
  <si>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</si>
  <si>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</si>
  <si>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</si>
  <si>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</si>
  <si>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</si>
  <si>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</si>
  <si>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</si>
  <si>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</si>
  <si>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</si>
  <si>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</si>
  <si>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</si>
  <si>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</si>
  <si>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</si>
  <si>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</si>
  <si>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</si>
  <si>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</si>
  <si>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</si>
  <si>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</si>
  <si>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</si>
  <si>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</si>
  <si>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</si>
  <si>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</si>
  <si>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</si>
  <si>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</si>
  <si>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</si>
  <si>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</si>
  <si>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</si>
  <si>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</si>
  <si>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</si>
  <si>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</si>
  <si>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</si>
  <si>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</si>
  <si>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</si>
  <si>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</si>
  <si>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</si>
  <si>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</si>
  <si>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</si>
  <si>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</si>
  <si>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</si>
  <si>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</si>
  <si>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</si>
  <si>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</si>
  <si>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</si>
  <si>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</si>
  <si>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</si>
  <si>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</si>
  <si>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</si>
  <si>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</si>
  <si>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</si>
  <si>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</si>
  <si>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</si>
  <si>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</si>
  <si>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</si>
  <si>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</si>
  <si>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</si>
  <si>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</si>
  <si>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</si>
  <si>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</si>
  <si>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</si>
  <si>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</si>
  <si>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</si>
  <si>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</si>
  <si>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</si>
  <si>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</si>
  <si>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</si>
  <si>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</si>
  <si>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</si>
  <si>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</si>
  <si>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</si>
  <si>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</si>
  <si>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</si>
  <si>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</si>
  <si>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</si>
  <si>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</si>
  <si>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</si>
  <si>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</si>
  <si>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</si>
  <si>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</si>
  <si>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</si>
  <si>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</si>
  <si>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</si>
  <si>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</si>
  <si>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</si>
  <si>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</si>
  <si>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</si>
  <si>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</si>
  <si>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</si>
  <si>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</si>
  <si>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</si>
  <si>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</si>
  <si>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</si>
  <si>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</si>
  <si>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</si>
  <si>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</si>
  <si>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</si>
  <si>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</si>
  <si>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</si>
  <si>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</si>
  <si>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</si>
  <si>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</si>
  <si>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</si>
  <si>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</si>
  <si>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</si>
  <si>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</si>
  <si>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</si>
  <si>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</si>
  <si>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</si>
  <si>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</si>
  <si>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</si>
  <si>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</si>
  <si>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</si>
  <si>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</si>
  <si>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</si>
  <si>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</si>
  <si>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</si>
  <si>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</si>
  <si>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</si>
  <si>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</si>
  <si>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</si>
  <si>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</si>
  <si>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</si>
  <si>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</si>
  <si>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</si>
  <si>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</si>
  <si>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</si>
  <si>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</si>
  <si>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</si>
  <si>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</si>
  <si>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</si>
  <si>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</si>
  <si>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</si>
  <si>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</si>
  <si>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</si>
  <si>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</si>
  <si>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</si>
  <si>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</si>
  <si>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</si>
  <si>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</si>
  <si>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</si>
  <si>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</si>
  <si>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</si>
  <si>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</si>
  <si>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</si>
  <si>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</si>
  <si>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</si>
  <si>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</si>
  <si>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</si>
  <si>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</si>
  <si>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</si>
  <si>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</si>
  <si>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</si>
  <si>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</si>
  <si>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</si>
  <si>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</si>
  <si>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</si>
  <si>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</si>
  <si>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</si>
  <si>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</si>
  <si>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</si>
  <si>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</si>
  <si>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</si>
  <si>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</si>
  <si>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</si>
  <si>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</si>
  <si>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</si>
  <si>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</si>
  <si>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</si>
  <si>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</si>
  <si>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</si>
  <si>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</si>
  <si>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</si>
  <si>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</si>
  <si>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</si>
  <si>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</si>
  <si>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</si>
  <si>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</si>
  <si>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</si>
  <si>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</si>
  <si>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</si>
  <si>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</si>
  <si>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</si>
  <si>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</si>
  <si>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</si>
  <si>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</si>
  <si>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</si>
  <si>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</si>
  <si>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</si>
  <si>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</si>
  <si>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</si>
  <si>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</si>
  <si>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</si>
  <si>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</si>
  <si>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</si>
  <si>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</si>
  <si>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</si>
  <si>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</si>
  <si>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</si>
  <si>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</si>
  <si>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</si>
  <si>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</si>
  <si>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</si>
  <si>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</si>
  <si>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</si>
  <si>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</si>
  <si>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</si>
  <si>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</si>
  <si>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</si>
  <si>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</si>
  <si>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</si>
  <si>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</si>
  <si>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</si>
  <si>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</si>
  <si>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</si>
  <si>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</si>
  <si>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</si>
  <si>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</si>
  <si>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</si>
  <si>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</si>
  <si>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</si>
  <si>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</si>
  <si>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</si>
  <si>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</si>
  <si>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</si>
  <si>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</si>
  <si>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</si>
  <si>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</si>
  <si>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</si>
  <si>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</si>
  <si>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</si>
  <si>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</si>
  <si>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</si>
  <si>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</si>
  <si>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</si>
  <si>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</si>
  <si>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</si>
  <si>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</si>
  <si>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</si>
  <si>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</si>
  <si>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</si>
  <si>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</si>
  <si>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</si>
  <si>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</si>
  <si>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</si>
  <si>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</si>
  <si>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</si>
  <si>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</si>
  <si>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</si>
  <si>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</si>
  <si>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</si>
  <si>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</si>
  <si>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</si>
  <si>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</si>
  <si>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</si>
  <si>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</si>
  <si>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</si>
  <si>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</si>
  <si>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</si>
  <si>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</si>
  <si>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</si>
  <si>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</si>
  <si>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</si>
  <si>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</si>
  <si>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</si>
  <si>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</si>
  <si>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</si>
  <si>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</si>
  <si>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</si>
  <si>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</si>
  <si>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</si>
  <si>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</si>
  <si>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</si>
  <si>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</si>
  <si>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</si>
  <si>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</si>
  <si>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</si>
  <si>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</si>
  <si>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</si>
  <si>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</si>
  <si>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</si>
  <si>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</si>
  <si>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</si>
  <si>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</si>
  <si>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</si>
  <si>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</si>
  <si>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</si>
  <si>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</si>
  <si>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</si>
  <si>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</si>
  <si>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</si>
  <si>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</si>
  <si>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</si>
  <si>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</si>
  <si>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</si>
  <si>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</si>
  <si>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</si>
  <si>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</si>
  <si>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</si>
  <si>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</si>
  <si>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</si>
  <si>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</si>
  <si>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</si>
  <si>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</si>
  <si>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</si>
  <si>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</si>
  <si>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</si>
  <si>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</si>
  <si>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</si>
  <si>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</si>
  <si>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</si>
  <si>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</si>
  <si>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</si>
  <si>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</si>
  <si>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</si>
  <si>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</si>
  <si>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</si>
  <si>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</si>
  <si>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</si>
  <si>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</si>
  <si>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</si>
  <si>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</si>
  <si>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</si>
  <si>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</si>
  <si>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</si>
  <si>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</si>
  <si>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</si>
  <si>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</si>
  <si>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</si>
  <si>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</si>
  <si>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</si>
  <si>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</si>
  <si>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</si>
  <si>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</si>
  <si>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</si>
  <si>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</si>
  <si>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</si>
  <si>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</si>
  <si>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</si>
  <si>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</si>
  <si>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</si>
  <si>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</si>
  <si>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</si>
  <si>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</si>
  <si>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</si>
  <si>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</si>
  <si>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</si>
  <si>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</si>
  <si>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</si>
  <si>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</si>
  <si>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</si>
  <si>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</si>
  <si>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</si>
  <si>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</si>
  <si>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</si>
  <si>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</si>
  <si>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</si>
  <si>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</si>
  <si>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</si>
  <si>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</si>
  <si>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</si>
  <si>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</si>
  <si>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</si>
  <si>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</si>
  <si>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</si>
  <si>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</si>
  <si>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</si>
  <si>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</si>
  <si>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</si>
  <si>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</si>
  <si>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</si>
  <si>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</si>
  <si>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</si>
  <si>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</si>
  <si>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</si>
  <si>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</si>
  <si>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</si>
  <si>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</si>
  <si>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</si>
  <si>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</si>
  <si>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</si>
  <si>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</si>
  <si>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</si>
  <si>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</si>
  <si>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</si>
  <si>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</si>
  <si>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</si>
  <si>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</si>
  <si>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</si>
  <si>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</si>
  <si>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</si>
  <si>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</si>
  <si>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</si>
  <si>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</si>
  <si>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</si>
  <si>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</si>
  <si>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</si>
  <si>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</si>
  <si>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</si>
  <si>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</si>
  <si>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</si>
  <si>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</si>
  <si>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</si>
  <si>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</si>
  <si>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</si>
  <si>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</si>
  <si>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</si>
  <si>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</si>
  <si>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</si>
  <si>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</si>
  <si>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</si>
  <si>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</si>
  <si>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</si>
  <si>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</si>
  <si>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</si>
  <si>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</si>
  <si>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</si>
  <si>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</si>
  <si>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</si>
  <si>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</si>
  <si>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</si>
  <si>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</si>
  <si>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</si>
  <si>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</si>
  <si>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</si>
  <si>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</si>
  <si>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</si>
  <si>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</si>
  <si>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</si>
  <si>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</si>
  <si>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</si>
  <si>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</si>
  <si>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</si>
  <si>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</si>
  <si>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</si>
  <si>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</si>
  <si>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</si>
  <si>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</si>
  <si>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</si>
  <si>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</si>
  <si>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</si>
  <si>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</si>
  <si>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</si>
  <si>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</si>
  <si>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</si>
  <si>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</si>
  <si>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</si>
  <si>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</si>
  <si>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</si>
  <si>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</si>
  <si>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</si>
  <si>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</si>
  <si>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</si>
  <si>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</si>
  <si>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</si>
  <si>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</si>
  <si>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</si>
  <si>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</si>
  <si>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</si>
  <si>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</si>
  <si>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</si>
  <si>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</si>
  <si>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</si>
  <si>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</si>
  <si>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</si>
  <si>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</si>
  <si>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</si>
  <si>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</si>
  <si>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</si>
  <si>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</si>
  <si>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</si>
  <si>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</si>
  <si>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</si>
  <si>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</si>
  <si>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</si>
  <si>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</si>
  <si>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</si>
  <si>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</si>
  <si>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</si>
  <si>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</si>
  <si>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</si>
  <si>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</si>
  <si>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</si>
  <si>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</si>
  <si>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</si>
  <si>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</si>
  <si>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</si>
  <si>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</si>
  <si>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</si>
  <si>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</si>
  <si>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</si>
  <si>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</si>
  <si>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</si>
  <si>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</si>
  <si>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</si>
  <si>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</si>
  <si>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</si>
  <si>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</si>
  <si>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</si>
  <si>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</si>
  <si>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</si>
  <si>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</si>
  <si>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</si>
  <si>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</si>
  <si>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</si>
  <si>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</si>
  <si>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</si>
  <si>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</si>
  <si>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</si>
  <si>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</si>
  <si>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</si>
  <si>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</si>
  <si>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</si>
  <si>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</si>
  <si>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</si>
  <si>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</si>
  <si>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</si>
  <si>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</si>
  <si>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</si>
  <si>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</si>
  <si>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</si>
  <si>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</si>
  <si>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</si>
  <si>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</si>
  <si>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</si>
  <si>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</si>
  <si>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</si>
  <si>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</si>
  <si>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</si>
  <si>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</si>
  <si>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</si>
  <si>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</si>
  <si>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</si>
  <si>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</si>
  <si>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</si>
  <si>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</si>
  <si>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</si>
  <si>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</si>
  <si>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</si>
  <si>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</si>
  <si>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</si>
  <si>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</si>
  <si>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</si>
  <si>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</si>
  <si>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</si>
  <si>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</si>
  <si>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</si>
  <si>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</si>
  <si>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</si>
  <si>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</si>
  <si>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</si>
  <si>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</si>
  <si>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</si>
  <si>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</si>
  <si>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</si>
  <si>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</si>
  <si>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</si>
  <si>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</si>
  <si>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</si>
  <si>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</si>
  <si>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</si>
  <si>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</si>
  <si>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</si>
  <si>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</si>
  <si>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</si>
  <si>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</si>
  <si>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</si>
  <si>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</si>
  <si>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</si>
  <si>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</si>
  <si>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</si>
  <si>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</si>
  <si>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</si>
  <si>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</si>
  <si>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</si>
  <si>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</si>
  <si>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</si>
  <si>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</si>
  <si>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</si>
  <si>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</si>
  <si>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</si>
  <si>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</si>
  <si>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</si>
  <si>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</si>
  <si>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</si>
  <si>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</si>
  <si>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</si>
  <si>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</si>
  <si>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</si>
  <si>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</si>
  <si>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</si>
  <si>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</si>
  <si>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</si>
  <si>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</si>
  <si>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</si>
  <si>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</si>
  <si>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</si>
  <si>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</si>
  <si>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</si>
  <si>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</si>
  <si>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</si>
  <si>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</si>
  <si>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</si>
  <si>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</si>
  <si>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</si>
  <si>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</si>
  <si>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</si>
  <si>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</si>
  <si>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</si>
  <si>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</si>
  <si>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</si>
  <si>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</si>
  <si>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</si>
  <si>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</si>
  <si>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</si>
  <si>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</si>
  <si>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</si>
  <si>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</si>
  <si>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</si>
  <si>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</si>
  <si>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</si>
  <si>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</si>
  <si>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</si>
  <si>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</si>
  <si>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</si>
  <si>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</si>
  <si>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</si>
  <si>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</si>
  <si>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</si>
  <si>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</si>
  <si>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</si>
  <si>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</si>
  <si>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</si>
  <si>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</si>
  <si>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</si>
  <si>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</si>
  <si>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</si>
  <si>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</si>
  <si>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</si>
  <si>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</si>
  <si>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</si>
  <si>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</si>
  <si>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</si>
  <si>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</si>
  <si>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</si>
  <si>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</si>
  <si>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</si>
  <si>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</si>
  <si>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</si>
  <si>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</si>
  <si>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</si>
  <si>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</si>
  <si>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</si>
  <si>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</si>
  <si>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</si>
  <si>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</si>
  <si>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</si>
  <si>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</si>
  <si>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</si>
  <si>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</si>
  <si>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</si>
  <si>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</si>
  <si>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</si>
  <si>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</si>
  <si>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</si>
  <si>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</si>
  <si>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</si>
  <si>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</si>
  <si>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</si>
  <si>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</si>
  <si>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</si>
  <si>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</si>
  <si>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</si>
  <si>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</si>
  <si>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</si>
  <si>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</si>
  <si>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</si>
  <si>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</si>
  <si>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</si>
  <si>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</si>
  <si>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</si>
  <si>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</si>
  <si>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</si>
  <si>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</si>
  <si>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</si>
  <si>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</si>
  <si>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</si>
  <si>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</si>
  <si>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</si>
  <si>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</si>
  <si>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</si>
  <si>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</si>
  <si>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</si>
  <si>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</si>
  <si>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</si>
  <si>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</si>
  <si>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</si>
  <si>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</si>
  <si>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</si>
  <si>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</si>
  <si>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</si>
  <si>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</si>
  <si>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</si>
  <si>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</si>
  <si>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</si>
  <si>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</si>
  <si>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</si>
  <si>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</si>
  <si>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</si>
  <si>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</si>
  <si>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</si>
  <si>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</si>
  <si>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</si>
  <si>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</si>
  <si>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</si>
  <si>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</si>
  <si>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</si>
  <si>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</si>
  <si>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</si>
  <si>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</si>
  <si>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</si>
  <si>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</si>
  <si>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</si>
  <si>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</si>
  <si>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</si>
  <si>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</si>
  <si>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</si>
  <si>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</si>
  <si>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</si>
  <si>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</si>
  <si>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</si>
  <si>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</si>
  <si>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</si>
  <si>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</si>
  <si>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</si>
  <si>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</si>
  <si>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</si>
  <si>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</si>
  <si>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</si>
  <si>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</si>
  <si>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</si>
  <si>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</si>
  <si>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</si>
  <si>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</si>
  <si>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</si>
  <si>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</si>
  <si>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</si>
  <si>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</si>
  <si>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</si>
  <si>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</si>
  <si>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</si>
  <si>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</si>
  <si>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</si>
  <si>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</si>
  <si>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</si>
  <si>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</si>
  <si>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</si>
  <si>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</si>
  <si>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</si>
  <si>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</si>
  <si>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</si>
  <si>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</si>
  <si>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</si>
  <si>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</si>
  <si>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</si>
  <si>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</si>
  <si>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</si>
  <si>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</si>
  <si>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</si>
  <si>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</si>
  <si>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</si>
  <si>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</si>
  <si>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</si>
  <si>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</si>
  <si>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</si>
  <si>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</si>
  <si>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</si>
  <si>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</si>
  <si>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</si>
  <si>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</si>
  <si>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</si>
  <si>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</si>
  <si>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</si>
  <si>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</si>
  <si>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</si>
  <si>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</si>
  <si>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</si>
  <si>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</si>
  <si>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</si>
  <si>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</si>
  <si>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</si>
  <si>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</si>
  <si>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</si>
  <si>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</si>
  <si>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</si>
  <si>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</si>
  <si>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</si>
  <si>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</si>
  <si>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</si>
  <si>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</si>
  <si>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</si>
  <si>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</si>
  <si>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</si>
  <si>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</si>
  <si>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</si>
  <si>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</si>
  <si>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</si>
  <si>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</si>
  <si>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</si>
  <si>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</si>
  <si>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</si>
  <si>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</si>
  <si>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</si>
  <si>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</si>
  <si>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</si>
  <si>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</si>
  <si>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</si>
  <si>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</si>
  <si>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</si>
  <si>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</si>
  <si>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</si>
  <si>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</si>
  <si>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</si>
  <si>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</si>
  <si>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</si>
  <si>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</si>
  <si>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</si>
  <si>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</si>
  <si>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</si>
  <si>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</si>
  <si>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</si>
  <si>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</si>
  <si>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</si>
  <si>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</si>
  <si>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</si>
  <si>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</si>
  <si>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</si>
  <si>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</si>
  <si>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</si>
  <si>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</si>
  <si>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</si>
  <si>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</si>
  <si>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</si>
  <si>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</si>
  <si>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</si>
  <si>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</si>
  <si>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</si>
  <si>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</si>
  <si>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</si>
  <si>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</si>
  <si>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</si>
  <si>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</si>
  <si>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</si>
  <si>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</si>
  <si>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</si>
  <si>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</si>
  <si>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</si>
  <si>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</si>
  <si>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</si>
  <si>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</si>
  <si>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</si>
  <si>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</si>
  <si>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</si>
  <si>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</si>
  <si>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</si>
  <si>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</si>
  <si>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</si>
  <si>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</si>
  <si>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</si>
  <si>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</si>
  <si>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</si>
  <si>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</si>
  <si>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</si>
  <si>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</si>
  <si>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</si>
  <si>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</si>
  <si>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</si>
  <si>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</si>
  <si>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</si>
  <si>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</si>
  <si>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</si>
  <si>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</si>
  <si>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</si>
  <si>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</si>
  <si>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</si>
  <si>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</si>
  <si>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</si>
  <si>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</si>
  <si>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</si>
  <si>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</si>
  <si>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</si>
  <si>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</si>
  <si>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</si>
  <si>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</si>
  <si>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</si>
  <si>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</si>
  <si>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</si>
  <si>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</si>
  <si>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</si>
  <si>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</si>
  <si>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</si>
  <si>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</si>
  <si>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</si>
  <si>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</si>
  <si>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</si>
  <si>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</si>
  <si>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</si>
  <si>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</si>
  <si>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</si>
  <si>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</si>
  <si>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</si>
  <si>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</si>
  <si>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</si>
  <si>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</si>
  <si>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</si>
  <si>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</si>
  <si>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</si>
  <si>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</si>
  <si>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</si>
  <si>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</si>
  <si>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</si>
  <si>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</si>
  <si>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</si>
  <si>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</si>
  <si>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</si>
  <si>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</si>
  <si>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</si>
  <si>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</si>
  <si>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</si>
  <si>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</si>
  <si>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</si>
  <si>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</si>
  <si>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</si>
  <si>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</si>
  <si>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</si>
  <si>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</si>
  <si>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</si>
  <si>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</si>
  <si>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</si>
  <si>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</si>
  <si>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</si>
  <si>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</si>
  <si>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</si>
  <si>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</si>
  <si>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</si>
  <si>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</si>
  <si>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</si>
  <si>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</si>
  <si>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</si>
  <si>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</si>
  <si>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</si>
  <si>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</si>
  <si>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</si>
  <si>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</si>
  <si>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</si>
  <si>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</si>
  <si>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</si>
  <si>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</si>
  <si>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</si>
  <si>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</si>
  <si>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</si>
  <si>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</si>
  <si>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</si>
  <si>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</si>
  <si>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</si>
  <si>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</si>
  <si>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</si>
  <si>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</si>
  <si>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</si>
  <si>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</si>
  <si>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</si>
  <si>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</si>
  <si>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</si>
  <si>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</si>
  <si>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</si>
  <si>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</si>
  <si>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</si>
  <si>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</si>
  <si>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</si>
  <si>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</si>
  <si>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</si>
  <si>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</si>
  <si>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</si>
  <si>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</si>
  <si>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</si>
  <si>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</si>
  <si>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</si>
  <si>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</si>
  <si>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</si>
  <si>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</si>
  <si>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</si>
  <si>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</si>
  <si>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</si>
  <si>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</si>
  <si>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</si>
  <si>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</si>
  <si>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</si>
  <si>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</si>
  <si>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</si>
  <si>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</si>
  <si>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</si>
  <si>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</si>
  <si>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</si>
  <si>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</si>
  <si>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</si>
  <si>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</si>
  <si>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</si>
  <si>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</si>
  <si>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</si>
  <si>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</si>
  <si>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</si>
  <si>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</si>
  <si>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</si>
  <si>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</si>
  <si>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</si>
  <si>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</si>
  <si>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</si>
  <si>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</si>
  <si>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</si>
  <si>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</si>
  <si>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</si>
  <si>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</si>
  <si>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</si>
  <si>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</si>
  <si>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</si>
  <si>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</si>
  <si>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</si>
  <si>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</si>
  <si>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</si>
  <si>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</si>
  <si>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</si>
  <si>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</si>
  <si>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</si>
  <si>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</si>
  <si>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</si>
  <si>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</si>
  <si>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</si>
  <si>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</si>
  <si>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</si>
  <si>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</si>
  <si>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</si>
  <si>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</si>
  <si>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</si>
  <si>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</si>
  <si>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</si>
  <si>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</si>
  <si>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</si>
  <si>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</si>
  <si>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</si>
  <si>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</si>
  <si>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</si>
  <si>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</si>
  <si>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</si>
  <si>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</si>
  <si>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</si>
  <si>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</si>
  <si>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</si>
  <si>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</si>
  <si>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</si>
  <si>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</si>
  <si>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</si>
  <si>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</si>
  <si>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</si>
  <si>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</si>
  <si>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</si>
  <si>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</si>
  <si>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</si>
  <si>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</si>
  <si>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</si>
  <si>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</si>
  <si>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</si>
  <si>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</si>
  <si>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</si>
  <si>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</si>
  <si>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</si>
  <si>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</si>
  <si>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</si>
  <si>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</si>
  <si>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</si>
  <si>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</si>
  <si>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</si>
  <si>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</si>
  <si>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</si>
  <si>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</si>
  <si>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</si>
  <si>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</si>
  <si>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</si>
  <si>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</si>
  <si>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</si>
  <si>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</si>
  <si>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</si>
  <si>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</si>
  <si>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</si>
  <si>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</si>
  <si>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</si>
  <si>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</si>
  <si>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</si>
  <si>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</si>
  <si>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</si>
  <si>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</si>
  <si>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</si>
  <si>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</si>
  <si>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</si>
  <si>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</si>
  <si>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</si>
  <si>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</si>
  <si>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</si>
  <si>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</si>
  <si>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</si>
  <si>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</si>
  <si>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</si>
  <si>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</si>
  <si>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</si>
  <si>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</si>
  <si>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</si>
  <si>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</si>
  <si>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</si>
  <si>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</si>
  <si>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</si>
  <si>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</si>
  <si>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</si>
  <si>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</si>
  <si>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</si>
  <si>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</si>
  <si>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</si>
  <si>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</si>
  <si>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</si>
  <si>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</si>
  <si>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</si>
  <si>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</si>
  <si>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</si>
  <si>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</si>
  <si>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</si>
  <si>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</si>
  <si>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</si>
  <si>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</si>
  <si>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</si>
  <si>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</si>
  <si>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</si>
  <si>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</si>
  <si>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</si>
  <si>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</si>
  <si>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</si>
  <si>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</si>
  <si>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</si>
  <si>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</si>
  <si>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</si>
  <si>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</si>
  <si>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</si>
  <si>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</si>
  <si>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</si>
  <si>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</si>
  <si>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</si>
  <si>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</si>
  <si>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</si>
  <si>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</si>
  <si>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</si>
  <si>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</si>
  <si>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</si>
  <si>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</si>
  <si>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</si>
  <si>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</si>
  <si>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</si>
  <si>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</si>
  <si>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</si>
  <si>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</si>
  <si>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</si>
  <si>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</si>
  <si>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</si>
  <si>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</si>
  <si>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</si>
  <si>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</si>
  <si>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</si>
  <si>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</si>
  <si>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</si>
  <si>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</si>
  <si>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</si>
  <si>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</si>
  <si>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</si>
  <si>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</si>
  <si>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</si>
  <si>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</si>
  <si>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</si>
  <si>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</si>
  <si>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</si>
  <si>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</si>
  <si>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</si>
  <si>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</si>
  <si>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</si>
  <si>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</si>
  <si>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</si>
  <si>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</si>
  <si>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</si>
  <si>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</si>
  <si>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</si>
  <si>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</si>
  <si>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</si>
  <si>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</si>
  <si>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</si>
  <si>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</si>
  <si>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</si>
  <si>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</si>
  <si>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</si>
  <si>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</si>
  <si>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</si>
  <si>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</si>
  <si>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</si>
  <si>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</si>
  <si>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</si>
  <si>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</si>
  <si>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</si>
  <si>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</si>
  <si>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</si>
  <si>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</si>
  <si>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</si>
  <si>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</si>
  <si>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</si>
  <si>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</si>
  <si>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</si>
  <si>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</si>
  <si>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</si>
  <si>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</si>
  <si>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</si>
  <si>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</si>
  <si>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</si>
  <si>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</si>
  <si>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</si>
  <si>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</si>
  <si>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</si>
  <si>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</si>
  <si>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</si>
  <si>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</si>
  <si>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</si>
  <si>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</si>
  <si>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</si>
  <si>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</si>
  <si>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</si>
  <si>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</si>
  <si>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</si>
  <si>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</si>
  <si>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</si>
  <si>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</si>
  <si>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</si>
  <si>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</si>
  <si>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</si>
  <si>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</si>
  <si>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</si>
  <si>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</si>
  <si>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</si>
  <si>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</si>
  <si>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</si>
  <si>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</si>
  <si>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</si>
  <si>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</si>
  <si>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</si>
  <si>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</si>
  <si>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</si>
  <si>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</si>
  <si>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</si>
  <si>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</si>
  <si>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</si>
  <si>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</si>
  <si>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</si>
  <si>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</si>
  <si>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</si>
  <si>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</si>
  <si>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</si>
  <si>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</si>
  <si>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</si>
  <si>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</si>
  <si>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</si>
  <si>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</si>
  <si>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</si>
  <si>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</si>
  <si>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</si>
  <si>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</si>
  <si>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</si>
  <si>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</si>
  <si>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</si>
  <si>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</si>
  <si>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</si>
  <si>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</si>
  <si>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</si>
  <si>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</si>
  <si>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</si>
  <si>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</si>
  <si>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</si>
  <si>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</si>
  <si>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</si>
  <si>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</si>
  <si>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</si>
  <si>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</si>
  <si>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</si>
  <si>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</si>
  <si>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</si>
  <si>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</si>
  <si>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</si>
  <si>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</si>
  <si>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</si>
  <si>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</si>
  <si>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</si>
  <si>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</si>
  <si>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</si>
  <si>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</si>
  <si>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</si>
  <si>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</si>
  <si>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</si>
  <si>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</si>
  <si>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</si>
  <si>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</si>
  <si>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</si>
  <si>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</si>
  <si>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</si>
  <si>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</si>
  <si>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</si>
  <si>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</si>
  <si>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</si>
  <si>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</si>
  <si>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</si>
  <si>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</si>
  <si>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</si>
  <si>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</si>
  <si>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</si>
  <si>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</si>
  <si>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</si>
  <si>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</si>
  <si>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</si>
  <si>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</si>
  <si>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</si>
  <si>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</si>
  <si>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</si>
  <si>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</si>
  <si>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</si>
  <si>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</si>
  <si>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</si>
  <si>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</si>
  <si>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</si>
  <si>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</si>
  <si>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</si>
  <si>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</si>
  <si>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</si>
  <si>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</si>
  <si>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</si>
  <si>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</si>
  <si>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</si>
  <si>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</si>
  <si>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</si>
  <si>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</si>
  <si>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</si>
  <si>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</si>
  <si>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</si>
  <si>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</si>
  <si>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</si>
  <si>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</si>
  <si>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</si>
  <si>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</si>
  <si>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</si>
  <si>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</si>
  <si>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</si>
  <si>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</si>
  <si>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</si>
  <si>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</si>
  <si>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</si>
  <si>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</si>
  <si>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</si>
  <si>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</si>
  <si>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</si>
  <si>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</si>
  <si>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</si>
  <si>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</si>
  <si>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</si>
  <si>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</si>
  <si>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</si>
  <si>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</si>
  <si>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</si>
  <si>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</si>
  <si>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</si>
  <si>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</si>
  <si>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</si>
  <si>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</si>
  <si>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</si>
  <si>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</si>
  <si>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</si>
  <si>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</si>
  <si>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</si>
  <si>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</si>
  <si>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</si>
  <si>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</si>
  <si>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</si>
  <si>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</si>
  <si>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</si>
  <si>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</si>
  <si>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</si>
  <si>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</si>
  <si>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</si>
  <si>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</si>
  <si>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</si>
  <si>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</si>
  <si>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</si>
  <si>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</si>
  <si>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</si>
  <si>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</si>
  <si>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</si>
  <si>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</si>
  <si>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</si>
  <si>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</si>
  <si>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</si>
  <si>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</si>
  <si>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</si>
  <si>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</si>
  <si>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</si>
  <si>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</si>
  <si>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</si>
  <si>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</si>
  <si>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</si>
  <si>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</si>
  <si>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</si>
  <si>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</si>
  <si>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</si>
  <si>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</si>
  <si>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</si>
  <si>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</si>
  <si>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</si>
  <si>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</si>
  <si>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</si>
  <si>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</si>
  <si>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</si>
  <si>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</si>
  <si>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</si>
  <si>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</si>
  <si>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</si>
  <si>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</si>
  <si>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</si>
  <si>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</si>
  <si>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</si>
  <si>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</si>
  <si>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</si>
  <si>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</si>
  <si>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</si>
  <si>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</si>
  <si>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</si>
  <si>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</si>
  <si>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</si>
  <si>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</si>
  <si>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</si>
  <si>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</si>
  <si>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</si>
  <si>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</si>
  <si>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</si>
  <si>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</si>
  <si>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</si>
  <si>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</si>
  <si>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</si>
  <si>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</si>
  <si>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</si>
  <si>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</si>
  <si>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</si>
  <si>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</si>
  <si>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</si>
  <si>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</si>
  <si>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</si>
  <si>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</si>
  <si>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</si>
  <si>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</si>
  <si>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</si>
  <si>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</si>
  <si>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</si>
  <si>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</si>
  <si>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</si>
  <si>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</si>
  <si>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</si>
  <si>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</si>
  <si>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</si>
  <si>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</si>
  <si>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</si>
  <si>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</si>
  <si>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</si>
  <si>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</si>
  <si>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</si>
  <si>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</si>
  <si>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</si>
  <si>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</si>
  <si>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</si>
  <si>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</si>
  <si>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</si>
  <si>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</si>
  <si>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</si>
  <si>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</si>
  <si>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</si>
  <si>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</si>
  <si>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</si>
  <si>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</si>
  <si>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</si>
  <si>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</si>
  <si>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</si>
  <si>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</si>
  <si>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</si>
  <si>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</si>
  <si>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</si>
  <si>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</si>
  <si>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</si>
  <si>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</si>
  <si>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</si>
  <si>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</si>
  <si>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</si>
  <si>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</si>
  <si>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</si>
  <si>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</si>
  <si>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</si>
  <si>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</si>
  <si>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</si>
  <si>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</si>
  <si>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</si>
  <si>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</si>
  <si>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</si>
  <si>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</si>
  <si>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</si>
  <si>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</si>
  <si>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</si>
  <si>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</si>
  <si>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</si>
  <si>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</si>
  <si>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</si>
  <si>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</si>
  <si>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</si>
  <si>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</si>
  <si>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</si>
  <si>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</si>
  <si>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</si>
  <si>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</si>
  <si>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</si>
  <si>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</si>
  <si>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</si>
  <si>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</si>
  <si>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</si>
  <si>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</si>
  <si>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</si>
  <si>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</si>
  <si>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</si>
  <si>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</si>
  <si>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</si>
  <si>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</si>
  <si>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</si>
  <si>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</si>
  <si>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</si>
  <si>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</si>
  <si>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</si>
  <si>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</si>
  <si>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</si>
  <si>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</si>
  <si>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</si>
  <si>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</si>
  <si>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</si>
  <si>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</si>
  <si>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</si>
  <si>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</si>
  <si>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</si>
  <si>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</si>
  <si>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</si>
  <si>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</si>
  <si>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</si>
  <si>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</si>
  <si>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</si>
  <si>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</si>
  <si>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</si>
  <si>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</si>
  <si>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</si>
  <si>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</si>
  <si>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</si>
  <si>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</si>
  <si>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</si>
  <si>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</si>
  <si>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</si>
  <si>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</si>
  <si>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</si>
  <si>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</si>
  <si>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</si>
  <si>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</si>
  <si>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</si>
  <si>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</si>
  <si>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</si>
  <si>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</si>
  <si>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</si>
  <si>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</si>
  <si>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</si>
  <si>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</si>
  <si>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</si>
  <si>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</si>
  <si>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</si>
  <si>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</si>
  <si>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</si>
  <si>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</si>
  <si>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</si>
  <si>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</si>
  <si>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</si>
  <si>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</si>
  <si>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</si>
  <si>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</si>
  <si>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</si>
  <si>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</si>
  <si>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</si>
  <si>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</si>
  <si>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</si>
  <si>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</si>
  <si>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</si>
  <si>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</si>
  <si>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</si>
  <si>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</si>
  <si>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</si>
  <si>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</si>
  <si>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</si>
  <si>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</si>
  <si>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</si>
  <si>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</si>
  <si>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</si>
  <si>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</si>
  <si>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</si>
  <si>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</si>
  <si>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</si>
  <si>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</si>
  <si>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</si>
  <si>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</si>
  <si>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</si>
  <si>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</si>
  <si>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</si>
  <si>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</si>
  <si>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</si>
  <si>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</si>
  <si>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</si>
  <si>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</si>
  <si>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</si>
  <si>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</si>
  <si>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</si>
  <si>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</si>
  <si>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</si>
  <si>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</si>
  <si>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</si>
  <si>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</si>
  <si>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</si>
  <si>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</si>
  <si>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</si>
  <si>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</si>
  <si>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</si>
  <si>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</si>
  <si>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</si>
  <si>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</si>
  <si>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</si>
  <si>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</si>
  <si>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</si>
  <si>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</si>
  <si>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</si>
  <si>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</si>
  <si>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</si>
  <si>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</si>
  <si>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</si>
  <si>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</si>
  <si>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</si>
  <si>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</si>
  <si>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</si>
  <si>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</si>
  <si>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</si>
  <si>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</si>
  <si>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</si>
  <si>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</si>
  <si>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</si>
  <si>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</si>
  <si>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</si>
  <si>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</si>
  <si>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</si>
  <si>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</si>
  <si>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</si>
  <si>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</si>
  <si>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</si>
  <si>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</si>
  <si>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</si>
  <si>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</si>
  <si>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</si>
  <si>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</si>
  <si>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</si>
  <si>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</si>
  <si>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</si>
  <si>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</si>
  <si>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</si>
  <si>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</si>
  <si>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</si>
  <si>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</si>
  <si>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</si>
  <si>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</si>
  <si>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</si>
  <si>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</si>
  <si>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</si>
  <si>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</si>
  <si>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</si>
  <si>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</si>
  <si>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</si>
  <si>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</si>
  <si>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</si>
  <si>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</si>
  <si>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</si>
  <si>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</si>
  <si>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</si>
  <si>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</si>
  <si>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</si>
  <si>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</si>
  <si>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</si>
  <si>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</si>
  <si>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</si>
  <si>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</si>
  <si>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</si>
  <si>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</si>
  <si>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</si>
  <si>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</si>
  <si>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</si>
  <si>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</si>
  <si>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</si>
  <si>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</si>
  <si>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</si>
  <si>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</si>
  <si>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</si>
  <si>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</si>
  <si>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</si>
  <si>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</si>
  <si>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</si>
  <si>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</si>
  <si>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</si>
  <si>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</si>
  <si>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</si>
  <si>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</si>
  <si>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</si>
  <si>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</si>
  <si>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</si>
  <si>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</si>
  <si>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</si>
  <si>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</si>
  <si>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</si>
  <si>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</si>
  <si>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</si>
  <si>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</si>
  <si>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</si>
  <si>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</si>
  <si>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</si>
  <si>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</si>
  <si>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</si>
  <si>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</si>
  <si>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</si>
  <si>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</si>
  <si>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</si>
  <si>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</si>
  <si>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</si>
  <si>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</si>
  <si>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</si>
  <si>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</si>
  <si>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</si>
  <si>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</si>
  <si>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</si>
  <si>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</si>
  <si>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</si>
  <si>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</si>
  <si>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</si>
  <si>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</si>
  <si>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</si>
  <si>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</si>
  <si>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</si>
  <si>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</si>
  <si>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</si>
  <si>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</si>
  <si>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</si>
  <si>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</si>
  <si>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</si>
  <si>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</si>
  <si>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</si>
  <si>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</si>
  <si>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</si>
  <si>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</si>
  <si>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</si>
  <si>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</si>
  <si>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</si>
  <si>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</si>
  <si>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</si>
  <si>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</si>
  <si>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</si>
  <si>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</si>
  <si>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</si>
  <si>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</si>
  <si>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</si>
  <si>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</si>
  <si>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</si>
  <si>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</si>
  <si>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</si>
  <si>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</si>
  <si>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</si>
  <si>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</si>
  <si>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</si>
  <si>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</si>
  <si>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</si>
  <si>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</si>
  <si>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</si>
  <si>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</si>
  <si>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</si>
  <si>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</si>
  <si>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</si>
  <si>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</si>
  <si>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</si>
  <si>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</si>
  <si>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</si>
  <si>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</si>
  <si>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</si>
  <si>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</si>
  <si>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</si>
  <si>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</si>
  <si>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</si>
  <si>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</si>
  <si>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</si>
  <si>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</si>
  <si>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</si>
  <si>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</si>
  <si>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</si>
  <si>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</si>
  <si>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</si>
  <si>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</si>
  <si>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</si>
  <si>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</si>
  <si>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</si>
  <si>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</si>
  <si>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</si>
  <si>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</si>
  <si>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</si>
  <si>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</si>
  <si>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</si>
  <si>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</si>
  <si>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</si>
  <si>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</si>
  <si>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</si>
  <si>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</si>
  <si>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</si>
  <si>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</si>
  <si>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</si>
  <si>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</si>
  <si>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</si>
  <si>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</si>
  <si>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</si>
  <si>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</si>
  <si>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</si>
  <si>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</si>
  <si>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</si>
  <si>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</si>
  <si>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</si>
  <si>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</si>
  <si>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</si>
  <si>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</si>
  <si>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</si>
  <si>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</si>
  <si>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</si>
  <si>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</si>
  <si>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</si>
  <si>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</si>
  <si>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</si>
  <si>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</si>
  <si>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</si>
  <si>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</si>
  <si>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</si>
  <si>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</si>
  <si>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</si>
  <si>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</si>
  <si>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</si>
  <si>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</si>
  <si>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</si>
  <si>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</si>
  <si>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</si>
  <si>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</si>
  <si>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</si>
  <si>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</si>
  <si>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</si>
  <si>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</si>
  <si>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</si>
  <si>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</si>
  <si>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</si>
  <si>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</si>
  <si>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</si>
  <si>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</si>
  <si>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</si>
  <si>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</si>
  <si>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</si>
  <si>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</si>
  <si>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</si>
  <si>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</si>
  <si>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</si>
  <si>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</si>
  <si>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</si>
  <si>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</si>
  <si>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</si>
  <si>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</si>
  <si>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</si>
  <si>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</si>
  <si>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</si>
  <si>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</si>
  <si>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</si>
  <si>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</si>
  <si>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</si>
  <si>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</si>
  <si>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</si>
  <si>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</si>
  <si>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</si>
  <si>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</si>
  <si>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</si>
  <si>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</si>
  <si>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</si>
  <si>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</si>
  <si>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</si>
  <si>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</si>
  <si>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</si>
  <si>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</si>
  <si>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</si>
  <si>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</si>
  <si>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</si>
  <si>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</si>
  <si>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</si>
  <si>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</si>
  <si>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</si>
  <si>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</si>
  <si>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</si>
  <si>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</si>
  <si>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</si>
  <si>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</si>
  <si>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</si>
  <si>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</si>
  <si>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</si>
  <si>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</si>
  <si>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</si>
  <si>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</si>
  <si>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</si>
  <si>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</si>
  <si>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</si>
  <si>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</si>
  <si>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</si>
  <si>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</si>
  <si>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</si>
  <si>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</si>
  <si>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</si>
  <si>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</si>
  <si>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</si>
  <si>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</si>
  <si>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</si>
  <si>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</si>
  <si>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</si>
  <si>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</si>
  <si>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</si>
  <si>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</si>
  <si>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</si>
  <si>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</si>
  <si>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</si>
  <si>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</si>
  <si>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</si>
  <si>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</si>
  <si>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</si>
  <si>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</si>
  <si>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</si>
  <si>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</si>
  <si>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</si>
  <si>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</si>
  <si>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</si>
  <si>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</si>
  <si>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</si>
  <si>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</si>
  <si>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</si>
  <si>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</si>
  <si>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</si>
  <si>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</si>
  <si>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</si>
  <si>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</si>
  <si>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</si>
  <si>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</si>
  <si>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</si>
  <si>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</si>
  <si>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</si>
  <si>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</si>
  <si>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</si>
  <si>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</si>
  <si>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</si>
  <si>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</si>
  <si>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</si>
  <si>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</si>
  <si>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</si>
  <si>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</si>
  <si>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</si>
  <si>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</si>
  <si>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</si>
  <si>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</si>
  <si>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</si>
  <si>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</si>
  <si>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</si>
  <si>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</si>
  <si>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</si>
  <si>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</si>
  <si>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</si>
  <si>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</si>
  <si>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</si>
  <si>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</si>
  <si>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</si>
  <si>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</si>
  <si>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</si>
  <si>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</si>
  <si>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</si>
  <si>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</si>
  <si>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</si>
  <si>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</si>
  <si>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</si>
  <si>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</si>
  <si>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</si>
  <si>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</si>
  <si>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</si>
  <si>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</si>
  <si>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</si>
  <si>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</si>
  <si>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</si>
  <si>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</si>
  <si>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</si>
  <si>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</si>
  <si>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</si>
  <si>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</si>
  <si>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</si>
  <si>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</si>
  <si>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</si>
  <si>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</si>
  <si>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</si>
  <si>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</si>
  <si>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</si>
  <si>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</si>
  <si>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</si>
  <si>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</si>
  <si>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</si>
  <si>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</si>
  <si>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</si>
  <si>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</si>
  <si>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</si>
  <si>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</si>
  <si>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</si>
  <si>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</si>
  <si>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</si>
  <si>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</si>
  <si>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</si>
  <si>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</si>
  <si>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</si>
  <si>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</si>
  <si>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</si>
  <si>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</si>
  <si>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</si>
  <si>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</si>
  <si>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</si>
  <si>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</si>
  <si>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</si>
  <si>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</si>
  <si>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</si>
  <si>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</si>
  <si>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</si>
  <si>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</si>
  <si>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</si>
  <si>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</si>
  <si>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</si>
  <si>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</si>
  <si>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</si>
  <si>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</si>
  <si>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</si>
  <si>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</si>
  <si>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</si>
  <si>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</si>
  <si>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</si>
  <si>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</si>
  <si>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</si>
  <si>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</si>
  <si>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</si>
  <si>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</si>
  <si>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</si>
  <si>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</si>
  <si>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</si>
  <si>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</si>
  <si>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</si>
  <si>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</si>
  <si>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</si>
  <si>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</si>
  <si>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</si>
  <si>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</si>
  <si>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</si>
  <si>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</si>
  <si>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</si>
  <si>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</si>
  <si>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</si>
  <si>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</si>
  <si>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</si>
  <si>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</si>
  <si>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</si>
  <si>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</si>
  <si>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</si>
  <si>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</si>
  <si>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</si>
  <si>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</si>
  <si>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</si>
  <si>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</si>
  <si>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</si>
  <si>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</si>
  <si>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</si>
  <si>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</si>
  <si>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</si>
  <si>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</si>
  <si>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</si>
  <si>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</si>
  <si>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</si>
  <si>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</si>
  <si>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</si>
  <si>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</si>
  <si>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</si>
  <si>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</si>
  <si>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</si>
  <si>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</si>
  <si>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</si>
  <si>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</si>
  <si>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</si>
  <si>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</si>
  <si>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</si>
  <si>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</si>
  <si>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</si>
  <si>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</si>
  <si>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</si>
  <si>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</si>
  <si>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</si>
  <si>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</si>
  <si>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</si>
  <si>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</si>
  <si>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</si>
  <si>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</si>
  <si>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</si>
  <si>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</si>
  <si>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</si>
  <si>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</si>
  <si>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</si>
  <si>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</si>
  <si>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</si>
  <si>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</si>
  <si>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</si>
  <si>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</si>
  <si>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</si>
  <si>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</si>
  <si>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</si>
  <si>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</si>
  <si>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</si>
  <si>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</si>
  <si>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</si>
  <si>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</si>
  <si>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</si>
  <si>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</si>
  <si>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</si>
  <si>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</si>
  <si>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</si>
  <si>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</si>
  <si>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</si>
  <si>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</si>
  <si>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</si>
  <si>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</si>
  <si>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</si>
  <si>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</si>
  <si>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</si>
  <si>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</si>
  <si>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</si>
  <si>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</si>
  <si>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</si>
  <si>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</si>
  <si>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</si>
  <si>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</si>
  <si>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</si>
  <si>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</si>
  <si>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</si>
  <si>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</si>
  <si>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</si>
  <si>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</si>
  <si>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</si>
  <si>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</si>
  <si>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</si>
  <si>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</si>
  <si>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</si>
  <si>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</si>
  <si>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</si>
  <si>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</si>
  <si>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</si>
  <si>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</si>
  <si>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</si>
  <si>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</si>
  <si>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</si>
  <si>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</si>
  <si>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</si>
  <si>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</si>
  <si>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</si>
  <si>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</si>
  <si>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</si>
  <si>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</si>
  <si>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</si>
  <si>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</si>
  <si>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</si>
  <si>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</si>
  <si>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</si>
  <si>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</si>
  <si>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</si>
  <si>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</si>
  <si>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</si>
  <si>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</si>
  <si>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</si>
  <si>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</si>
  <si>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</si>
  <si>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</si>
  <si>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</si>
  <si>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</si>
  <si>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</si>
  <si>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</si>
  <si>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</si>
  <si>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</si>
  <si>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</si>
  <si>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</si>
  <si>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</si>
  <si>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</si>
  <si>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</si>
  <si>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</si>
  <si>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</si>
  <si>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</si>
  <si>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</si>
  <si>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</si>
  <si>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</si>
  <si>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</si>
  <si>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</si>
  <si>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</si>
  <si>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</si>
  <si>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</si>
  <si>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</si>
  <si>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</si>
  <si>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</si>
  <si>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</si>
  <si>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</si>
  <si>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</si>
  <si>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</si>
  <si>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</si>
  <si>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</si>
  <si>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</si>
  <si>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</si>
  <si>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</si>
  <si>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</si>
  <si>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</si>
  <si>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</si>
  <si>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</si>
  <si>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</si>
  <si>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</si>
  <si>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</si>
  <si>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</si>
  <si>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</si>
  <si>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</si>
  <si>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</si>
  <si>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</si>
  <si>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</si>
  <si>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</si>
  <si>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</si>
  <si>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</si>
  <si>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</si>
  <si>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</si>
  <si>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</si>
  <si>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</si>
  <si>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</si>
  <si>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</si>
  <si>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</si>
  <si>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</si>
  <si>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</si>
  <si>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</si>
  <si>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</si>
  <si>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</si>
  <si>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</si>
  <si>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</si>
  <si>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</si>
  <si>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</si>
  <si>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</si>
  <si>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</si>
  <si>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</si>
  <si>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</si>
  <si>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</si>
  <si>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</si>
  <si>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</si>
  <si>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</si>
  <si>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</si>
  <si>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</si>
  <si>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</si>
  <si>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</si>
  <si>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</si>
  <si>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</si>
  <si>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</si>
  <si>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</si>
  <si>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</si>
  <si>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</si>
  <si>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</si>
  <si>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</si>
  <si>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</si>
  <si>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</si>
  <si>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</si>
  <si>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</si>
  <si>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</si>
  <si>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</si>
  <si>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</si>
  <si>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</si>
  <si>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</si>
  <si>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</si>
  <si>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</si>
  <si>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</si>
  <si>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</si>
  <si>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</si>
  <si>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</si>
  <si>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</si>
  <si>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</si>
  <si>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</si>
  <si>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</si>
  <si>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</si>
  <si>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</si>
  <si>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</si>
  <si>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</si>
  <si>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</si>
  <si>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</si>
  <si>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</si>
  <si>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</si>
  <si>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</si>
  <si>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</si>
  <si>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</si>
  <si>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</si>
  <si>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</si>
  <si>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</si>
  <si>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</si>
  <si>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</si>
  <si>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</si>
  <si>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</si>
  <si>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</si>
  <si>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</si>
  <si>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</si>
  <si>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</si>
  <si>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</si>
  <si>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</si>
  <si>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</si>
  <si>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</si>
  <si>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</si>
  <si>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</si>
  <si>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</si>
  <si>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</si>
  <si>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</si>
  <si>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</si>
  <si>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</si>
  <si>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</si>
  <si>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</si>
  <si>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</si>
  <si>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</si>
  <si>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</si>
  <si>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</si>
  <si>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</si>
  <si>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</si>
  <si>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</si>
  <si>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</si>
  <si>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</si>
  <si>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</si>
  <si>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</si>
  <si>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</si>
  <si>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</si>
  <si>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</si>
  <si>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</si>
  <si>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</si>
  <si>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</si>
  <si>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</si>
  <si>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</si>
  <si>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</si>
  <si>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</si>
  <si>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</si>
  <si>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</si>
  <si>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</si>
  <si>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</si>
  <si>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</si>
  <si>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</si>
  <si>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</si>
  <si>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</si>
  <si>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</si>
  <si>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</si>
  <si>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</si>
  <si>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</si>
  <si>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</si>
  <si>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</si>
  <si>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</si>
  <si>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</si>
  <si>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</si>
  <si>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</si>
  <si>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</si>
  <si>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</si>
  <si>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</si>
  <si>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</si>
  <si>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</si>
  <si>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</si>
  <si>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</si>
  <si>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</si>
  <si>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</si>
  <si>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</si>
  <si>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</si>
  <si>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</si>
  <si>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</si>
  <si>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</si>
  <si>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</si>
  <si>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</si>
  <si>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</si>
  <si>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</si>
  <si>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</si>
  <si>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</si>
  <si>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</si>
  <si>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</si>
  <si>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</si>
  <si>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</si>
  <si>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</si>
  <si>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</si>
  <si>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</si>
  <si>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</si>
  <si>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</si>
  <si>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</si>
  <si>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</si>
  <si>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</si>
  <si>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</si>
  <si>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</si>
  <si>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</si>
  <si>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</si>
  <si>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</si>
  <si>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</si>
  <si>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</si>
  <si>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</si>
  <si>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</si>
  <si>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</si>
  <si>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</si>
  <si>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</si>
  <si>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</si>
  <si>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</si>
  <si>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</si>
  <si>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</si>
  <si>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</si>
  <si>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</si>
  <si>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</si>
  <si>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</si>
  <si>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</si>
  <si>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</si>
  <si>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</si>
  <si>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</si>
  <si>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</si>
  <si>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</si>
  <si>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</si>
  <si>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</si>
  <si>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</si>
  <si>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</si>
  <si>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</si>
  <si>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</si>
  <si>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</si>
  <si>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</si>
  <si>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</si>
  <si>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</si>
  <si>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</si>
  <si>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</si>
  <si>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</si>
  <si>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</si>
  <si>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</si>
  <si>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</si>
  <si>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</si>
  <si>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</si>
  <si>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</si>
  <si>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</si>
  <si>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</si>
  <si>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</si>
  <si>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</si>
  <si>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</si>
  <si>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</si>
  <si>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</si>
  <si>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</si>
  <si>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</si>
  <si>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</si>
  <si>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</si>
  <si>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</si>
  <si>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</si>
  <si>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</si>
  <si>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</si>
  <si>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</si>
  <si>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</si>
  <si>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</si>
  <si>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</si>
  <si>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</si>
  <si>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</si>
  <si>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</si>
  <si>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</si>
  <si>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</si>
  <si>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</si>
  <si>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</si>
  <si>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</si>
  <si>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</si>
  <si>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</si>
  <si>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</si>
  <si>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</si>
  <si>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</si>
  <si>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</si>
  <si>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</si>
  <si>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</si>
  <si>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</si>
  <si>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</si>
  <si>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</si>
  <si>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</si>
  <si>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</si>
  <si>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</si>
  <si>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</si>
  <si>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</si>
  <si>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</si>
  <si>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</si>
  <si>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</si>
  <si>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</si>
  <si>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</si>
  <si>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</si>
  <si>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</si>
  <si>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</si>
  <si>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</si>
  <si>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</si>
  <si>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</si>
  <si>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</si>
  <si>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</si>
  <si>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</si>
  <si>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</si>
  <si>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</si>
  <si>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</si>
  <si>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</si>
  <si>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</si>
  <si>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</si>
  <si>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</si>
  <si>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</si>
  <si>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</si>
  <si>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</si>
  <si>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</si>
  <si>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</si>
  <si>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</si>
  <si>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</si>
  <si>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</si>
  <si>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</si>
  <si>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</si>
  <si>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</si>
  <si>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</si>
  <si>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</si>
  <si>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</si>
  <si>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</si>
  <si>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</si>
  <si>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</si>
  <si>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</si>
  <si>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</si>
  <si>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</si>
  <si>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</si>
  <si>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</si>
  <si>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</si>
  <si>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</si>
  <si>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</si>
  <si>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</si>
  <si>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</si>
  <si>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</si>
  <si>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</si>
  <si>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</si>
  <si>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</si>
  <si>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</si>
  <si>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</si>
  <si>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</si>
  <si>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</si>
  <si>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</si>
  <si>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</si>
  <si>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</si>
  <si>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</si>
  <si>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</si>
  <si>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</si>
  <si>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</si>
  <si>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</si>
  <si>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</si>
  <si>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</si>
  <si>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</si>
  <si>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</si>
  <si>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</si>
  <si>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</si>
  <si>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</si>
  <si>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</si>
  <si>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</si>
  <si>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</si>
  <si>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</si>
  <si>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</si>
  <si>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</si>
  <si>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</si>
  <si>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</si>
  <si>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</si>
  <si>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</si>
  <si>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</si>
  <si>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</si>
  <si>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</si>
  <si>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</si>
  <si>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</si>
  <si>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</si>
  <si>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</si>
  <si>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</si>
  <si>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</si>
  <si>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</si>
  <si>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</si>
  <si>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</si>
  <si>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</si>
  <si>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</si>
  <si>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</si>
  <si>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</si>
  <si>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</si>
  <si>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</si>
  <si>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</si>
  <si>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</si>
  <si>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</si>
  <si>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</si>
  <si>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</si>
  <si>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</si>
  <si>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</si>
  <si>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</si>
  <si>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</si>
  <si>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</si>
  <si>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</si>
  <si>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</si>
  <si>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</si>
  <si>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</si>
  <si>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</si>
  <si>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</si>
  <si>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</si>
  <si>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</si>
  <si>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</si>
  <si>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</si>
  <si>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</si>
  <si>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</si>
  <si>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</si>
  <si>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</si>
  <si>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</si>
  <si>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</si>
  <si>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</si>
  <si>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</si>
  <si>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</si>
  <si>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</si>
  <si>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</si>
  <si>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</si>
  <si>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</si>
  <si>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</si>
  <si>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</si>
  <si>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</si>
  <si>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</si>
  <si>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</si>
  <si>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</si>
  <si>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</si>
  <si>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</si>
  <si>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</si>
  <si>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</si>
  <si>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</si>
  <si>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</si>
  <si>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</si>
  <si>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</si>
  <si>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</si>
  <si>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</si>
  <si>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</si>
  <si>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</si>
  <si>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</si>
  <si>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</si>
  <si>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</si>
  <si>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</si>
  <si>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</si>
  <si>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</si>
  <si>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</si>
  <si>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</si>
  <si>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</si>
  <si>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</si>
  <si>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</si>
  <si>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</si>
  <si>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</si>
  <si>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</si>
  <si>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</si>
  <si>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</si>
  <si>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</si>
  <si>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</si>
  <si>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</si>
  <si>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</si>
  <si>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</si>
  <si>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</si>
  <si>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</si>
  <si>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</si>
  <si>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</si>
  <si>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</si>
  <si>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</si>
  <si>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</si>
  <si>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</si>
  <si>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</si>
  <si>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</si>
  <si>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</si>
  <si>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</si>
  <si>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</si>
  <si>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</si>
  <si>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</si>
  <si>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</si>
  <si>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</si>
  <si>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</si>
  <si>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</si>
  <si>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</si>
  <si>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</si>
  <si>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</si>
  <si>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</si>
  <si>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</si>
  <si>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</si>
  <si>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</si>
  <si>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</si>
  <si>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</si>
  <si>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</si>
  <si>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</si>
  <si>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</si>
  <si>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</si>
  <si>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</si>
  <si>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</si>
  <si>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</si>
  <si>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</si>
  <si>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</si>
  <si>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</si>
  <si>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</si>
  <si>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</si>
  <si>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</si>
  <si>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</si>
  <si>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</si>
  <si>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</si>
  <si>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</si>
  <si>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</si>
  <si>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</si>
  <si>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</si>
  <si>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</si>
  <si>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</si>
  <si>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</si>
  <si>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</si>
  <si>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</si>
  <si>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</si>
  <si>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</si>
  <si>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</si>
  <si>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</si>
  <si>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</si>
  <si>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</si>
  <si>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</si>
  <si>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</si>
  <si>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</si>
  <si>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</si>
  <si>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</si>
  <si>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</si>
  <si>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</si>
  <si>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</si>
  <si>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</si>
  <si>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</si>
  <si>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</si>
  <si>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</si>
  <si>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</si>
  <si>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</si>
  <si>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</si>
  <si>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</si>
  <si>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</si>
  <si>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</si>
  <si>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</si>
  <si>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</si>
  <si>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</si>
  <si>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</si>
  <si>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</si>
  <si>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</si>
  <si>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</si>
  <si>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</si>
  <si>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</si>
  <si>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</si>
  <si>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</si>
  <si>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</si>
  <si>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</si>
  <si>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</si>
  <si>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</si>
  <si>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</si>
  <si>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</si>
  <si>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</si>
  <si>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</si>
  <si>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</si>
  <si>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</si>
  <si>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</si>
  <si>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</si>
  <si>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</si>
  <si>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</si>
  <si>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</si>
  <si>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</si>
  <si>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</si>
  <si>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</si>
  <si>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</si>
  <si>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</si>
  <si>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</si>
  <si>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</si>
  <si>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</si>
  <si>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</si>
  <si>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</si>
  <si>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</si>
  <si>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</si>
  <si>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</si>
  <si>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</si>
  <si>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</si>
  <si>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</si>
  <si>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</si>
  <si>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</si>
  <si>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</si>
  <si>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</si>
  <si>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</si>
  <si>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</si>
  <si>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</si>
  <si>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</si>
  <si>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</si>
  <si>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</si>
  <si>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</si>
  <si>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</si>
  <si>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</si>
  <si>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</si>
  <si>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</si>
  <si>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</si>
  <si>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</si>
  <si>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</si>
  <si>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</si>
  <si>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</si>
  <si>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</si>
  <si>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</si>
  <si>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</si>
  <si>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</si>
  <si>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</si>
  <si>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</si>
  <si>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</si>
  <si>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</si>
  <si>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</si>
  <si>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</si>
  <si>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</si>
  <si>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</si>
  <si>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</si>
  <si>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</si>
  <si>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</si>
  <si>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</si>
  <si>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</si>
  <si>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</si>
  <si>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</si>
  <si>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</si>
  <si>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</si>
  <si>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</si>
  <si>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</si>
  <si>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</si>
  <si>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</si>
  <si>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</si>
  <si>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</si>
  <si>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</si>
  <si>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</si>
  <si>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</si>
  <si>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</si>
  <si>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</si>
  <si>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</si>
  <si>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</si>
  <si>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</si>
  <si>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</si>
  <si>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</si>
  <si>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</si>
  <si>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</si>
  <si>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</si>
  <si>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</si>
  <si>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</si>
  <si>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</si>
  <si>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</si>
  <si>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</si>
  <si>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</si>
  <si>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</si>
  <si>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</si>
  <si>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</si>
  <si>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</si>
  <si>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</si>
  <si>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</si>
  <si>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</si>
  <si>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</si>
  <si>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</si>
  <si>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</si>
  <si>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</si>
  <si>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</si>
  <si>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</si>
  <si>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</si>
  <si>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</si>
  <si>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</si>
  <si>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</si>
  <si>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</si>
  <si>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</si>
  <si>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</si>
  <si>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</si>
  <si>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</si>
  <si>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</si>
  <si>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</si>
  <si>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</si>
  <si>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</si>
  <si>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</si>
  <si>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</si>
  <si>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</si>
  <si>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</si>
  <si>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</si>
  <si>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</si>
  <si>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</si>
  <si>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</si>
  <si>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</si>
  <si>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</si>
  <si>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</si>
  <si>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</si>
  <si>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</si>
  <si>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</si>
  <si>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</si>
  <si>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</si>
  <si>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</si>
  <si>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</si>
  <si>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</si>
  <si>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</si>
  <si>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</si>
  <si>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</si>
  <si>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</si>
  <si>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</si>
  <si>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</si>
  <si>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</si>
  <si>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</si>
  <si>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</si>
  <si>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</si>
  <si>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</si>
  <si>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</si>
  <si>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</si>
  <si>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</si>
  <si>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</si>
  <si>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</si>
  <si>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</si>
  <si>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</si>
  <si>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</si>
  <si>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</si>
  <si>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</si>
  <si>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</si>
  <si>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</si>
  <si>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</si>
  <si>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</si>
  <si>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</si>
  <si>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</si>
  <si>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</si>
  <si>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</si>
  <si>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</si>
  <si>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</si>
  <si>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</si>
  <si>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</si>
  <si>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</si>
  <si>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</si>
  <si>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</si>
  <si>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</si>
  <si>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</si>
  <si>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</si>
  <si>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</si>
  <si>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</si>
  <si>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</si>
  <si>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</si>
  <si>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</si>
  <si>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</si>
  <si>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</si>
  <si>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</si>
  <si>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</si>
  <si>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</si>
  <si>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</si>
  <si>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</si>
  <si>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</si>
  <si>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</si>
  <si>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</si>
  <si>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</si>
  <si>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</si>
  <si>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</si>
  <si>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</si>
  <si>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</si>
  <si>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</si>
  <si>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</si>
  <si>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</si>
  <si>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</si>
  <si>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</si>
  <si>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</si>
  <si>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</si>
  <si>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</si>
  <si>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</si>
  <si>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</si>
  <si>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</si>
  <si>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</si>
  <si>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</si>
  <si>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</si>
  <si>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</si>
  <si>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</si>
  <si>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</si>
  <si>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</si>
  <si>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</si>
  <si>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</si>
  <si>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</si>
  <si>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</si>
  <si>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</si>
  <si>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</si>
  <si>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</si>
  <si>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</si>
  <si>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</si>
  <si>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</si>
  <si>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</si>
  <si>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</si>
  <si>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</si>
  <si>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</si>
  <si>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</si>
  <si>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</si>
  <si>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</si>
  <si>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</si>
  <si>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</si>
  <si>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</si>
  <si>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</si>
  <si>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</si>
  <si>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</si>
  <si>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</si>
  <si>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</si>
  <si>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</si>
  <si>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</si>
  <si>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</si>
  <si>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</si>
  <si>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</si>
  <si>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</si>
  <si>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</si>
  <si>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</si>
  <si>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</si>
  <si>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</si>
  <si>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</si>
  <si>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</si>
  <si>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</si>
  <si>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</si>
  <si>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</si>
  <si>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</si>
  <si>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</si>
  <si>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</si>
  <si>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</si>
  <si>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</si>
  <si>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</si>
  <si>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</si>
  <si>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</si>
  <si>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</si>
  <si>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</si>
  <si>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</si>
  <si>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</si>
  <si>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</si>
  <si>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</si>
  <si>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</si>
  <si>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</si>
  <si>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</si>
  <si>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</si>
  <si>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</si>
  <si>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</si>
  <si>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</si>
  <si>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</si>
  <si>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</si>
  <si>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</si>
  <si>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</si>
  <si>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</si>
  <si>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</si>
  <si>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</si>
  <si>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</si>
  <si>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</si>
  <si>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</si>
  <si>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</si>
  <si>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</si>
  <si>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</si>
  <si>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</si>
  <si>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</si>
  <si>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</si>
  <si>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</si>
  <si>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</si>
  <si>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</si>
  <si>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</si>
  <si>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</si>
  <si>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</si>
  <si>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</si>
  <si>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</si>
  <si>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</si>
  <si>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</si>
  <si>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</si>
  <si>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</si>
  <si>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</si>
  <si>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</si>
  <si>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</si>
  <si>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</si>
  <si>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</si>
  <si>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</si>
  <si>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</si>
  <si>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</si>
  <si>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</si>
  <si>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</si>
  <si>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</si>
  <si>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</si>
  <si>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</si>
  <si>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</si>
  <si>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</si>
  <si>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</si>
  <si>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</si>
  <si>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</si>
  <si>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</si>
  <si>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</si>
  <si>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</si>
  <si>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</si>
  <si>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</si>
  <si>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</si>
  <si>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</si>
  <si>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</si>
  <si>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</si>
  <si>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</si>
  <si>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</si>
  <si>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</si>
  <si>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</si>
  <si>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</si>
  <si>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</si>
  <si>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</si>
  <si>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</si>
  <si>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</si>
  <si>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</si>
  <si>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</si>
  <si>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</si>
  <si>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</si>
  <si>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</si>
  <si>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</si>
  <si>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</si>
  <si>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</si>
  <si>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</si>
  <si>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</si>
  <si>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</si>
  <si>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</si>
  <si>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</si>
  <si>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</si>
  <si>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</si>
  <si>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</si>
  <si>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</si>
  <si>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</si>
  <si>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</si>
  <si>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</si>
  <si>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</si>
  <si>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</si>
  <si>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</si>
  <si>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</si>
  <si>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</si>
  <si>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</si>
  <si>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</si>
  <si>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</si>
  <si>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</si>
  <si>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</si>
  <si>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</si>
  <si>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</si>
  <si>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</si>
  <si>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</si>
  <si>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</si>
  <si>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</si>
  <si>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</si>
  <si>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</si>
  <si>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</si>
  <si>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</si>
  <si>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</si>
  <si>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</si>
  <si>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</si>
  <si>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</si>
  <si>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</si>
  <si>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</si>
  <si>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</si>
  <si>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</si>
  <si>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</si>
  <si>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</si>
  <si>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</si>
  <si>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</si>
  <si>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</si>
  <si>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</si>
  <si>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</si>
  <si>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</si>
  <si>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</si>
  <si>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</si>
  <si>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</si>
  <si>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</si>
  <si>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</si>
  <si>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</si>
  <si>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</si>
  <si>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</si>
  <si>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</si>
  <si>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</si>
  <si>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</si>
  <si>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</si>
  <si>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</si>
  <si>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</si>
  <si>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</si>
  <si>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</si>
  <si>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</si>
  <si>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</si>
  <si>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</si>
  <si>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</si>
  <si>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</si>
  <si>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</si>
  <si>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</si>
  <si>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</si>
  <si>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</si>
  <si>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</si>
  <si>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</si>
  <si>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</si>
  <si>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</si>
  <si>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</si>
  <si>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</si>
  <si>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</si>
  <si>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</si>
  <si>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</si>
  <si>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</si>
  <si>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</si>
  <si>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</si>
  <si>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</si>
  <si>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</si>
  <si>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</si>
  <si>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</si>
  <si>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</si>
  <si>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</si>
  <si>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</si>
  <si>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</si>
  <si>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</si>
  <si>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</si>
  <si>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</si>
  <si>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</si>
  <si>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</si>
  <si>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</si>
  <si>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</si>
  <si>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</si>
  <si>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</si>
  <si>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</si>
  <si>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</si>
  <si>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</si>
  <si>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</si>
  <si>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</si>
  <si>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</si>
  <si>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</si>
  <si>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</si>
  <si>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</si>
  <si>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</si>
  <si>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</si>
  <si>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</si>
  <si>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</si>
  <si>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</si>
  <si>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</si>
  <si>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</si>
  <si>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</si>
  <si>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</si>
  <si>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</si>
  <si>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</si>
  <si>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</si>
  <si>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</si>
  <si>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</si>
  <si>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</si>
  <si>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</si>
  <si>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</si>
  <si>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</si>
  <si>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</si>
  <si>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</si>
  <si>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</si>
  <si>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</si>
  <si>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</si>
  <si>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</si>
  <si>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</si>
  <si>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</si>
  <si>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</si>
  <si>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</si>
  <si>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</si>
  <si>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</si>
  <si>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</si>
  <si>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</si>
  <si>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</si>
  <si>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</si>
  <si>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</si>
  <si>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</si>
  <si>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</si>
  <si>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</si>
  <si>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</si>
  <si>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</si>
  <si>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</si>
  <si>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</si>
  <si>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</si>
  <si>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</si>
  <si>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</si>
  <si>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</si>
  <si>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</si>
  <si>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</si>
  <si>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</si>
  <si>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</si>
  <si>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</si>
  <si>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</si>
  <si>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</si>
  <si>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</si>
  <si>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</si>
  <si>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</si>
  <si>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</si>
  <si>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</si>
  <si>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</si>
  <si>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</si>
  <si>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</si>
  <si>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</si>
  <si>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</si>
  <si>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</si>
  <si>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</si>
  <si>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</si>
  <si>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</si>
  <si>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</si>
  <si>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</si>
  <si>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</si>
  <si>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</si>
  <si>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</si>
  <si>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</si>
  <si>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</si>
  <si>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</si>
  <si>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</si>
  <si>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</si>
  <si>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</si>
  <si>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</si>
  <si>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</si>
  <si>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</si>
  <si>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</si>
  <si>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</si>
  <si>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</si>
  <si>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</si>
  <si>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</si>
  <si>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</si>
  <si>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</si>
  <si>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</si>
  <si>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</si>
  <si>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</si>
  <si>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</si>
  <si>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</si>
  <si>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</si>
  <si>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</si>
  <si>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</si>
  <si>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</si>
  <si>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</si>
  <si>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</si>
  <si>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</si>
  <si>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</si>
  <si>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</si>
  <si>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</si>
  <si>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</si>
  <si>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</si>
  <si>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</si>
  <si>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</si>
  <si>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</si>
  <si>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</si>
  <si>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</si>
  <si>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</si>
  <si>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</si>
  <si>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</si>
  <si>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</si>
  <si>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</si>
  <si>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</si>
  <si>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</si>
  <si>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</si>
  <si>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</si>
  <si>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</si>
  <si>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</si>
  <si>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</si>
  <si>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</si>
  <si>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</si>
  <si>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</si>
  <si>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</si>
  <si>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</si>
  <si>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</si>
  <si>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</si>
  <si>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</si>
  <si>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</si>
  <si>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</si>
  <si>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</si>
  <si>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</si>
  <si>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</si>
  <si>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</si>
  <si>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</si>
  <si>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</si>
  <si>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</si>
  <si>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</si>
  <si>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</si>
  <si>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</si>
  <si>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</si>
  <si>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</si>
  <si>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</si>
  <si>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</si>
  <si>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</si>
  <si>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</si>
  <si>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</si>
  <si>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</si>
  <si>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</si>
  <si>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</si>
  <si>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</si>
  <si>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</si>
  <si>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</si>
  <si>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</si>
  <si>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</si>
  <si>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</si>
  <si>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</si>
  <si>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</si>
  <si>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</si>
  <si>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</si>
  <si>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</si>
  <si>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</si>
  <si>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</si>
  <si>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</si>
  <si>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</si>
  <si>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</si>
  <si>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</si>
  <si>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</si>
  <si>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</si>
  <si>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</si>
  <si>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</si>
  <si>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</si>
  <si>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</si>
  <si>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</si>
  <si>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</si>
  <si>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</si>
  <si>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</si>
  <si>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</si>
  <si>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</si>
  <si>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</si>
  <si>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</si>
  <si>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</si>
  <si>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</si>
  <si>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</si>
  <si>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</si>
  <si>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</si>
  <si>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</si>
  <si>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</si>
  <si>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</si>
  <si>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</si>
  <si>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</si>
  <si>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</si>
  <si>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</si>
  <si>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</si>
  <si>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</si>
  <si>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</si>
  <si>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</si>
  <si>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</si>
  <si>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</si>
  <si>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</si>
  <si>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</si>
  <si>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</si>
  <si>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</si>
  <si>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</si>
  <si>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</si>
  <si>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</si>
  <si>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</si>
  <si>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</si>
  <si>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</si>
  <si>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</si>
  <si>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</si>
  <si>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</si>
  <si>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</si>
  <si>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</si>
  <si>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</si>
  <si>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</si>
  <si>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</si>
  <si>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</si>
  <si>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</si>
  <si>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</si>
  <si>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</si>
  <si>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</si>
  <si>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</si>
  <si>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</si>
  <si>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</si>
  <si>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</si>
  <si>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</si>
  <si>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</si>
  <si>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</si>
  <si>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</si>
  <si>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</si>
  <si>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</si>
  <si>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</si>
  <si>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</si>
  <si>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</si>
  <si>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</si>
  <si>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</si>
  <si>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</si>
  <si>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</si>
  <si>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</si>
  <si>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</si>
  <si>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</si>
  <si>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</si>
  <si>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</si>
  <si>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</si>
  <si>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</si>
  <si>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</si>
  <si>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</si>
  <si>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</si>
  <si>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</si>
  <si>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</si>
  <si>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</si>
  <si>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</si>
  <si>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</si>
  <si>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</si>
  <si>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</si>
  <si>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</si>
  <si>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</si>
  <si>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</si>
  <si>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</si>
  <si>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</si>
  <si>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</si>
  <si>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</si>
  <si>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</si>
  <si>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</si>
  <si>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</si>
  <si>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</si>
  <si>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</si>
  <si>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</si>
  <si>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</si>
  <si>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</si>
  <si>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</si>
  <si>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</si>
  <si>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</si>
  <si>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</si>
  <si>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</si>
  <si>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</si>
  <si>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</si>
  <si>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</si>
  <si>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</si>
  <si>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</si>
  <si>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</si>
  <si>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</si>
  <si>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</si>
  <si>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</si>
  <si>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</si>
  <si>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</si>
  <si>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</si>
  <si>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</si>
  <si>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</si>
  <si>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</si>
  <si>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</si>
  <si>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</si>
  <si>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</si>
  <si>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</si>
  <si>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</si>
  <si>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</si>
  <si>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</si>
  <si>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</si>
  <si>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</si>
  <si>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</si>
  <si>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</si>
  <si>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</si>
  <si>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</si>
  <si>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</si>
  <si>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</si>
  <si>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</si>
  <si>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</si>
  <si>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</si>
  <si>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</si>
  <si>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</si>
  <si>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</si>
  <si>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</si>
  <si>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</si>
  <si>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</si>
  <si>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</si>
  <si>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</si>
  <si>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</si>
  <si>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</si>
  <si>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</si>
  <si>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</si>
  <si>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</si>
  <si>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</si>
  <si>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</si>
  <si>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</si>
  <si>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</si>
  <si>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</si>
  <si>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</si>
  <si>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</si>
  <si>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</si>
  <si>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</si>
  <si>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</si>
  <si>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</si>
  <si>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</si>
  <si>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</si>
  <si>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</si>
  <si>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</si>
  <si>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</si>
  <si>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</si>
  <si>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</si>
  <si>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</si>
  <si>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</si>
  <si>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</si>
  <si>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</si>
  <si>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</si>
  <si>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</si>
  <si>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</si>
  <si>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</si>
  <si>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</si>
  <si>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</si>
  <si>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</si>
  <si>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</si>
  <si>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</si>
  <si>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</si>
  <si>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</si>
  <si>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</si>
  <si>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</si>
  <si>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</si>
  <si>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</si>
  <si>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</si>
  <si>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</si>
  <si>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</si>
  <si>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</si>
  <si>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</si>
  <si>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</si>
  <si>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</si>
  <si>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</si>
  <si>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</si>
  <si>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</si>
  <si>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</si>
  <si>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</si>
  <si>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</si>
  <si>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</si>
  <si>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</si>
  <si>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</si>
  <si>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</si>
  <si>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</si>
  <si>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</si>
  <si>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</si>
  <si>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</si>
  <si>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</si>
  <si>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</si>
  <si>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</si>
  <si>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</si>
  <si>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</si>
  <si>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</si>
  <si>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</si>
  <si>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</si>
  <si>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</si>
  <si>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</si>
  <si>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</si>
  <si>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</si>
  <si>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</si>
  <si>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</si>
  <si>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</si>
  <si>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</si>
  <si>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</si>
  <si>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</si>
  <si>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</si>
  <si>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</si>
  <si>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</si>
  <si>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</si>
  <si>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</si>
  <si>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</si>
  <si>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</si>
  <si>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</si>
  <si>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</si>
  <si>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</si>
  <si>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</si>
  <si>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</si>
  <si>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</si>
  <si>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</si>
  <si>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</si>
  <si>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</si>
  <si>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</si>
  <si>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</si>
  <si>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</si>
  <si>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</si>
  <si>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</si>
  <si>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</si>
  <si>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</si>
  <si>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</si>
  <si>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</si>
  <si>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</si>
  <si>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</si>
  <si>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</si>
  <si>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</si>
  <si>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</si>
  <si>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</si>
  <si>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</si>
  <si>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</si>
  <si>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</si>
  <si>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</si>
  <si>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</si>
  <si>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</si>
  <si>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</si>
  <si>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</si>
  <si>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</si>
  <si>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</si>
  <si>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</si>
  <si>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</si>
  <si>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</si>
  <si>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</si>
  <si>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</si>
  <si>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</si>
  <si>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</si>
  <si>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</si>
  <si>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</si>
  <si>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</si>
  <si>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</si>
  <si>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</si>
  <si>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</si>
  <si>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</si>
  <si>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</si>
  <si>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</si>
  <si>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</si>
  <si>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</si>
  <si>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</si>
  <si>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</si>
  <si>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</si>
  <si>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</si>
  <si>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</si>
  <si>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</si>
  <si>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</si>
  <si>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</si>
  <si>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</si>
  <si>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</si>
  <si>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</si>
  <si>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</si>
  <si>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</si>
  <si>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</si>
  <si>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</si>
  <si>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</si>
  <si>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</si>
  <si>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</si>
  <si>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</si>
  <si>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</si>
  <si>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</si>
  <si>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</si>
  <si>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</si>
  <si>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</si>
  <si>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</si>
  <si>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</si>
  <si>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</si>
  <si>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</si>
  <si>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</si>
  <si>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</si>
  <si>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</si>
  <si>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</si>
  <si>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</si>
  <si>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</si>
  <si>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</si>
  <si>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</si>
  <si>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</si>
  <si>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</si>
  <si>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</si>
  <si>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</si>
  <si>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</si>
  <si>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</si>
  <si>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</si>
  <si>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</si>
  <si>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</si>
  <si>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</si>
  <si>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</si>
  <si>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</si>
  <si>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</si>
  <si>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</si>
  <si>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</si>
  <si>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</si>
  <si>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</si>
  <si>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</si>
  <si>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</si>
  <si>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</si>
  <si>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</si>
  <si>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</si>
  <si>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</si>
  <si>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</si>
  <si>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</si>
  <si>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</si>
  <si>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</si>
  <si>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</si>
  <si>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</si>
  <si>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</si>
  <si>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</si>
  <si>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</si>
  <si>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</si>
  <si>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</si>
  <si>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</si>
  <si>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</si>
  <si>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</si>
  <si>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</si>
  <si>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</si>
  <si>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</si>
  <si>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</si>
  <si>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</si>
  <si>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</si>
  <si>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</si>
  <si>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</si>
  <si>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</si>
  <si>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</si>
  <si>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</si>
  <si>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</si>
  <si>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</si>
  <si>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</si>
  <si>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</si>
  <si>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</si>
  <si>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</si>
  <si>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</si>
  <si>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</si>
  <si>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</si>
  <si>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</si>
  <si>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</si>
  <si>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</si>
  <si>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</si>
  <si>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</si>
  <si>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</si>
  <si>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</si>
  <si>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</si>
  <si>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</si>
  <si>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</si>
  <si>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</si>
  <si>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</si>
  <si>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</si>
  <si>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</si>
  <si>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</si>
  <si>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</si>
  <si>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</si>
  <si>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</si>
  <si>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</si>
  <si>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</si>
  <si>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</si>
  <si>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</si>
  <si>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</si>
  <si>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</si>
  <si>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</si>
  <si>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</si>
  <si>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</si>
  <si>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</si>
  <si>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</si>
  <si>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</si>
  <si>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</si>
  <si>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</si>
  <si>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</si>
  <si>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</si>
  <si>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</si>
  <si>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</si>
  <si>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</si>
  <si>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</si>
  <si>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</si>
  <si>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</si>
  <si>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</si>
  <si>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</si>
  <si>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</si>
  <si>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</si>
  <si>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</si>
  <si>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</si>
  <si>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</si>
  <si>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</si>
  <si>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</si>
  <si>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</si>
  <si>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</si>
  <si>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</si>
  <si>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</si>
  <si>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</si>
  <si>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</si>
  <si>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</si>
  <si>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</si>
  <si>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</si>
  <si>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</si>
  <si>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</si>
  <si>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</si>
  <si>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</si>
  <si>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</si>
  <si>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</si>
  <si>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</si>
  <si>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</si>
  <si>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</si>
  <si>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</si>
  <si>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</si>
  <si>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</si>
  <si>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</si>
  <si>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</si>
  <si>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</si>
  <si>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</si>
  <si>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</si>
  <si>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</si>
  <si>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</si>
  <si>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</si>
  <si>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</si>
  <si>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</si>
  <si>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</si>
  <si>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</si>
  <si>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</si>
  <si>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</si>
  <si>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</si>
  <si>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</si>
  <si>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</si>
  <si>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</si>
  <si>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</si>
  <si>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</si>
  <si>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</si>
  <si>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</si>
  <si>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</si>
  <si>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</si>
  <si>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</si>
  <si>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</si>
  <si>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</si>
  <si>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</si>
  <si>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</si>
  <si>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</si>
  <si>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</si>
  <si>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</si>
  <si>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</si>
  <si>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</si>
  <si>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</si>
  <si>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</si>
  <si>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</si>
  <si>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</si>
  <si>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</si>
  <si>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</si>
  <si>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</si>
  <si>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</si>
  <si>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</si>
  <si>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</si>
  <si>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</si>
  <si>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</si>
  <si>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</si>
  <si>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</si>
  <si>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</si>
  <si>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</si>
  <si>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</si>
  <si>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</si>
  <si>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</si>
  <si>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</si>
  <si>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</si>
  <si>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</si>
  <si>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</si>
  <si>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</si>
  <si>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</si>
  <si>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</si>
  <si>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</si>
  <si>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</si>
  <si>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</si>
  <si>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</si>
  <si>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</si>
  <si>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</si>
  <si>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</si>
  <si>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</si>
  <si>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</si>
  <si>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</si>
  <si>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</si>
  <si>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</si>
  <si>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</si>
  <si>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</si>
  <si>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</si>
  <si>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</si>
  <si>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</si>
  <si>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</si>
  <si>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</si>
  <si>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</si>
  <si>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</si>
  <si>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</si>
  <si>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</si>
  <si>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</si>
  <si>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</si>
  <si>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</si>
  <si>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</si>
  <si>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</si>
  <si>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</si>
  <si>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</si>
  <si>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</si>
  <si>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</si>
  <si>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</si>
  <si>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</si>
  <si>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</si>
  <si>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</si>
  <si>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</si>
  <si>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</si>
  <si>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</si>
  <si>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</si>
  <si>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</si>
  <si>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</si>
  <si>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</si>
  <si>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</si>
  <si>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</si>
  <si>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</si>
  <si>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</si>
  <si>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</si>
  <si>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</si>
  <si>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</si>
  <si>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</si>
  <si>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</si>
  <si>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</si>
  <si>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</si>
  <si>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</si>
  <si>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</si>
  <si>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</si>
  <si>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</si>
  <si>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</si>
  <si>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</si>
  <si>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</si>
  <si>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</si>
  <si>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</si>
  <si>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</si>
  <si>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</si>
  <si>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</si>
  <si>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</si>
  <si>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</si>
  <si>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</si>
  <si>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</si>
  <si>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</si>
  <si>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</si>
  <si>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</si>
  <si>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</si>
  <si>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</si>
  <si>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</si>
  <si>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</si>
  <si>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</si>
  <si>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</si>
  <si>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</si>
  <si>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</si>
  <si>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</si>
  <si>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</si>
  <si>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</si>
  <si>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</si>
  <si>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</si>
  <si>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</si>
  <si>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</si>
  <si>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</si>
  <si>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</si>
  <si>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</si>
  <si>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</si>
  <si>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</si>
  <si>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</si>
  <si>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</si>
  <si>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</si>
  <si>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</si>
  <si>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</si>
  <si>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</si>
  <si>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</si>
  <si>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</si>
  <si>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</si>
  <si>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</si>
  <si>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</si>
  <si>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</si>
  <si>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</si>
  <si>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</si>
  <si>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</si>
  <si>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</si>
  <si>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</si>
  <si>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</si>
  <si>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</si>
  <si>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</si>
  <si>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</si>
  <si>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</si>
  <si>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</si>
  <si>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</si>
  <si>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</si>
  <si>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</si>
  <si>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</si>
  <si>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</si>
  <si>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</si>
  <si>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</si>
  <si>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</si>
  <si>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</si>
  <si>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</si>
  <si>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</si>
  <si>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</si>
  <si>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</si>
  <si>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</si>
  <si>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</si>
  <si>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</si>
  <si>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</si>
  <si>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</si>
  <si>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</si>
  <si>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</si>
  <si>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</si>
  <si>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</si>
  <si>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</si>
  <si>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</si>
  <si>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</si>
  <si>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</si>
  <si>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</si>
  <si>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</si>
  <si>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</si>
  <si>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</si>
  <si>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</si>
  <si>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</si>
  <si>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</si>
  <si>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</si>
  <si>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</si>
  <si>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</si>
  <si>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</si>
  <si>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</si>
  <si>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</si>
  <si>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</si>
  <si>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</si>
  <si>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</si>
  <si>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</si>
  <si>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</si>
  <si>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</si>
  <si>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</si>
  <si>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</si>
  <si>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</si>
  <si>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</si>
  <si>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</si>
  <si>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</si>
  <si>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</si>
  <si>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</si>
  <si>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</si>
  <si>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</si>
  <si>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</si>
  <si>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</si>
  <si>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</si>
  <si>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</si>
  <si>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</si>
  <si>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</si>
  <si>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</si>
  <si>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</si>
  <si>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</si>
  <si>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</si>
  <si>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</si>
  <si>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</si>
  <si>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</si>
  <si>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</si>
  <si>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</si>
  <si>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</si>
  <si>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</si>
  <si>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</si>
  <si>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</si>
  <si>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</si>
  <si>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</si>
  <si>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</si>
  <si>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</si>
  <si>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</si>
  <si>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</si>
  <si>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</si>
  <si>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</si>
  <si>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</si>
  <si>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</si>
  <si>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</si>
  <si>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</si>
  <si>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</si>
  <si>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</si>
  <si>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</si>
  <si>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</si>
  <si>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</si>
  <si>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</si>
  <si>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</si>
  <si>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</si>
  <si>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</si>
  <si>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</si>
  <si>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</si>
  <si>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</si>
  <si>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</si>
  <si>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</si>
  <si>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</si>
  <si>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</si>
  <si>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</si>
  <si>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</si>
  <si>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</si>
  <si>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</si>
  <si>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</si>
  <si>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</si>
  <si>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</si>
  <si>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</si>
  <si>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</si>
  <si>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</si>
  <si>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</si>
  <si>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</si>
  <si>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</si>
  <si>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</si>
  <si>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</si>
  <si>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</si>
  <si>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</si>
  <si>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</si>
  <si>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</si>
  <si>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</si>
  <si>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</si>
  <si>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</si>
  <si>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</si>
  <si>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</si>
  <si>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</si>
  <si>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</si>
  <si>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</si>
  <si>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</si>
  <si>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</si>
  <si>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</si>
  <si>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</si>
  <si>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</si>
  <si>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</si>
  <si>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</si>
  <si>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</si>
  <si>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</si>
  <si>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</si>
  <si>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</si>
  <si>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</si>
  <si>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</si>
  <si>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</si>
  <si>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</si>
  <si>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</si>
  <si>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</si>
  <si>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</si>
  <si>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</si>
  <si>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</si>
  <si>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</si>
  <si>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</si>
  <si>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</si>
  <si>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</si>
  <si>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</si>
  <si>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</si>
  <si>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</si>
  <si>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</si>
  <si>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</si>
  <si>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</si>
  <si>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</si>
  <si>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</si>
  <si>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</si>
  <si>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</si>
  <si>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</si>
  <si>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</si>
  <si>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</si>
  <si>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</si>
  <si>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</si>
  <si>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</si>
  <si>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</si>
  <si>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</si>
  <si>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</si>
  <si>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</si>
  <si>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</si>
  <si>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</si>
  <si>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</si>
  <si>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</si>
  <si>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</si>
  <si>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</si>
  <si>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</si>
  <si>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</si>
  <si>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</si>
  <si>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</si>
  <si>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</si>
  <si>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</si>
  <si>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</si>
  <si>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</si>
  <si>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</si>
  <si>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</si>
  <si>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</si>
  <si>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</si>
  <si>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</si>
  <si>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</si>
  <si>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</si>
  <si>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</si>
  <si>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</si>
  <si>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</si>
  <si>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</si>
  <si>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</si>
  <si>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</si>
  <si>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</si>
  <si>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</si>
  <si>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</si>
  <si>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</si>
  <si>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</si>
  <si>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</si>
  <si>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</si>
  <si>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</si>
  <si>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</si>
  <si>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</si>
  <si>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</si>
  <si>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</si>
  <si>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</si>
  <si>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</si>
  <si>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</si>
  <si>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</si>
  <si>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</si>
  <si>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</si>
  <si>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</si>
  <si>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</si>
  <si>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</si>
  <si>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</si>
  <si>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</si>
  <si>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</si>
  <si>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</si>
  <si>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</si>
  <si>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</si>
  <si>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</si>
  <si>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</si>
  <si>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</si>
  <si>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</si>
  <si>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</si>
  <si>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</si>
  <si>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</si>
  <si>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</si>
  <si>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</si>
  <si>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</si>
  <si>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</si>
  <si>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</si>
  <si>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</si>
  <si>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</si>
  <si>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</si>
  <si>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</si>
  <si>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</si>
  <si>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</si>
  <si>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</si>
  <si>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</si>
  <si>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</si>
  <si>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</si>
  <si>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</si>
  <si>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</si>
  <si>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</si>
  <si>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</si>
  <si>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</si>
  <si>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</si>
  <si>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</si>
  <si>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</si>
  <si>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</si>
  <si>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</si>
  <si>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</si>
  <si>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</si>
  <si>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</si>
  <si>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</si>
  <si>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</si>
  <si>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</si>
  <si>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</si>
  <si>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</si>
  <si>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</si>
  <si>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</si>
  <si>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</si>
  <si>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</si>
  <si>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</si>
  <si>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</si>
  <si>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</si>
  <si>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</si>
  <si>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</si>
  <si>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</si>
  <si>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</si>
  <si>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</si>
  <si>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</si>
  <si>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</si>
  <si>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</si>
  <si>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</si>
  <si>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</si>
  <si>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</si>
  <si>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</si>
  <si>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</si>
  <si>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</si>
  <si>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</si>
  <si>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</si>
  <si>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</si>
  <si>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</si>
  <si>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</si>
  <si>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</si>
  <si>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</si>
  <si>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</si>
  <si>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</si>
  <si>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</si>
  <si>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</si>
  <si>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</si>
  <si>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</si>
  <si>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</si>
  <si>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</si>
  <si>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</si>
  <si>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</si>
  <si>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</si>
  <si>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</si>
  <si>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</si>
  <si>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</si>
  <si>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</si>
  <si>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</si>
  <si>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</si>
  <si>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</si>
  <si>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</si>
  <si>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</si>
  <si>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</si>
  <si>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</si>
  <si>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</si>
  <si>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</si>
  <si>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</si>
  <si>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</si>
  <si>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</si>
  <si>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</si>
  <si>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</si>
  <si>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</si>
  <si>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</si>
  <si>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</si>
  <si>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</si>
  <si>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</si>
  <si>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</si>
  <si>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</si>
  <si>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</si>
  <si>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</si>
  <si>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</si>
  <si>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</si>
  <si>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</si>
  <si>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</si>
  <si>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</si>
  <si>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</si>
  <si>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</si>
  <si>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</si>
  <si>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</si>
  <si>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</si>
  <si>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</si>
  <si>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</si>
  <si>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</si>
  <si>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</si>
  <si>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</si>
  <si>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</si>
  <si>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</si>
  <si>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</si>
  <si>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</si>
  <si>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</si>
  <si>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</si>
  <si>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</si>
  <si>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</si>
  <si>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</si>
  <si>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</si>
  <si>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</si>
  <si>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</si>
  <si>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</si>
  <si>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</si>
  <si>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</si>
  <si>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</si>
  <si>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</si>
  <si>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</si>
  <si>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</si>
  <si>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</si>
  <si>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</si>
  <si>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</si>
  <si>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</si>
  <si>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</si>
  <si>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</si>
  <si>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</si>
  <si>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</si>
  <si>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</si>
  <si>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</si>
  <si>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</si>
  <si>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</si>
  <si>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</si>
  <si>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</si>
  <si>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</si>
  <si>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</si>
  <si>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</si>
  <si>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</si>
  <si>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</si>
  <si>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</si>
  <si>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</si>
  <si>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</si>
  <si>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</si>
  <si>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</si>
  <si>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</si>
  <si>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</si>
  <si>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</si>
  <si>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</si>
  <si>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</si>
  <si>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</si>
  <si>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</si>
  <si>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</si>
  <si>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</si>
  <si>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</si>
  <si>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</si>
  <si>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</si>
  <si>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</si>
  <si>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</si>
  <si>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</si>
  <si>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</si>
  <si>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</si>
  <si>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</si>
  <si>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</si>
  <si>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</si>
  <si>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</si>
  <si>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</si>
  <si>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</si>
  <si>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</si>
  <si>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</si>
  <si>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</si>
  <si>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</si>
  <si>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</si>
  <si>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</si>
  <si>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</si>
  <si>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</si>
  <si>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</si>
  <si>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</si>
  <si>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</si>
  <si>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</si>
  <si>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</si>
  <si>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</si>
  <si>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</si>
  <si>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</si>
  <si>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</si>
  <si>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</si>
  <si>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</si>
  <si>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</si>
  <si>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</si>
  <si>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</si>
  <si>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</si>
  <si>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</si>
  <si>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</si>
  <si>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</si>
  <si>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</si>
  <si>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</si>
  <si>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</si>
  <si>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</si>
  <si>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</si>
  <si>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</si>
  <si>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</si>
  <si>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</si>
  <si>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</si>
  <si>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</si>
  <si>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</si>
  <si>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</si>
  <si>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</si>
  <si>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</si>
  <si>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</si>
  <si>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</si>
  <si>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</si>
  <si>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</si>
  <si>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</si>
  <si>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</si>
  <si>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</si>
  <si>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</si>
  <si>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</si>
  <si>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</si>
  <si>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</si>
  <si>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</si>
  <si>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</si>
  <si>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</si>
  <si>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</si>
  <si>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</si>
  <si>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</si>
  <si>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</si>
  <si>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</si>
  <si>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</si>
  <si>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</si>
  <si>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</si>
  <si>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</si>
  <si>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</si>
  <si>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</si>
  <si>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</si>
  <si>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</si>
  <si>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</si>
  <si>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</si>
  <si>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</si>
  <si>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</si>
  <si>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</si>
  <si>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</si>
  <si>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</si>
  <si>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</si>
  <si>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</si>
  <si>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</si>
  <si>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</si>
  <si>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</si>
  <si>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</si>
  <si>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</si>
  <si>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</si>
  <si>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</si>
  <si>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</si>
  <si>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</si>
  <si>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</si>
  <si>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</si>
  <si>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</si>
  <si>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</si>
  <si>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</si>
  <si>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</si>
  <si>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</si>
  <si>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</si>
  <si>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</si>
  <si>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</si>
  <si>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</si>
  <si>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</si>
  <si>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</si>
  <si>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</si>
  <si>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</si>
  <si>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</si>
  <si>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</si>
  <si>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</si>
  <si>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</si>
  <si>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</si>
  <si>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</si>
  <si>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</si>
  <si>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</si>
  <si>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</si>
  <si>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</si>
  <si>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</si>
  <si>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</si>
  <si>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</si>
  <si>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</si>
  <si>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</si>
  <si>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</si>
  <si>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</si>
  <si>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</si>
  <si>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</si>
  <si>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</si>
  <si>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</si>
  <si>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</si>
  <si>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</si>
  <si>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</si>
  <si>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</si>
  <si>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</si>
  <si>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</si>
  <si>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</si>
  <si>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</si>
  <si>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</si>
  <si>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</si>
  <si>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</si>
  <si>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</si>
  <si>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</si>
  <si>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</si>
  <si>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</si>
  <si>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</si>
  <si>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</si>
  <si>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</si>
  <si>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</si>
  <si>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</si>
  <si>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</si>
  <si>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</si>
  <si>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</si>
  <si>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</si>
  <si>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</si>
  <si>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</si>
  <si>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</si>
  <si>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</si>
  <si>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</si>
  <si>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</si>
  <si>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</si>
  <si>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</si>
  <si>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</si>
  <si>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</si>
  <si>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</si>
  <si>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</si>
  <si>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</si>
  <si>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</si>
  <si>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</si>
  <si>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</si>
  <si>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</si>
  <si>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</si>
  <si>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</si>
  <si>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</si>
  <si>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</si>
  <si>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</si>
  <si>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</si>
  <si>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</si>
  <si>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</si>
  <si>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</si>
  <si>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</si>
  <si>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</si>
  <si>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</si>
  <si>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</si>
  <si>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</si>
  <si>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</si>
  <si>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</si>
  <si>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</si>
  <si>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</si>
  <si>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</si>
  <si>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</si>
  <si>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</si>
  <si>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</si>
  <si>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</si>
  <si>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</si>
  <si>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</si>
  <si>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</si>
  <si>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</si>
  <si>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</si>
  <si>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</si>
  <si>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</si>
  <si>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</si>
  <si>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</si>
  <si>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</si>
  <si>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</si>
  <si>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</si>
  <si>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</si>
  <si>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</si>
  <si>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</si>
  <si>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</si>
  <si>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</si>
  <si>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</si>
  <si>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</si>
  <si>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</si>
  <si>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</si>
  <si>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</si>
  <si>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</si>
  <si>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</si>
  <si>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</si>
  <si>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</si>
  <si>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</si>
  <si>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</si>
  <si>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</si>
  <si>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</si>
  <si>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</si>
  <si>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</si>
  <si>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</si>
  <si>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</si>
  <si>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</si>
  <si>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</si>
  <si>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</si>
  <si>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</si>
  <si>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</si>
  <si>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</si>
  <si>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</si>
  <si>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</si>
  <si>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</si>
  <si>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</si>
  <si>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</si>
  <si>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</si>
  <si>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</si>
  <si>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</si>
  <si>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</si>
  <si>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</si>
  <si>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</si>
  <si>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</si>
  <si>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</si>
  <si>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</si>
  <si>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</si>
  <si>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</si>
  <si>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</si>
  <si>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</si>
  <si>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</si>
  <si>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</si>
  <si>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</si>
  <si>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</si>
  <si>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</si>
  <si>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</si>
  <si>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</si>
  <si>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</si>
  <si>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</si>
  <si>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</si>
  <si>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</si>
  <si>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</si>
  <si>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</si>
  <si>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</si>
  <si>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</si>
  <si>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</si>
  <si>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</si>
  <si>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</si>
  <si>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</si>
  <si>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</si>
  <si>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</si>
  <si>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</si>
  <si>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</si>
  <si>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</si>
  <si>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</si>
  <si>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</si>
  <si>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</si>
  <si>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</si>
  <si>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</si>
  <si>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</si>
  <si>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</si>
  <si>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</si>
  <si>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</si>
  <si>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</si>
  <si>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</si>
  <si>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</si>
  <si>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</si>
  <si>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</si>
  <si>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</si>
  <si>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</si>
  <si>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</si>
  <si>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</si>
  <si>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</si>
  <si>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</si>
  <si>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</si>
  <si>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</si>
  <si>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</si>
  <si>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</si>
  <si>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</si>
  <si>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</si>
  <si>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</si>
  <si>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</si>
  <si>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</si>
  <si>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</si>
  <si>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</si>
  <si>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</si>
  <si>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</si>
  <si>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</si>
  <si>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</si>
  <si>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</si>
  <si>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</si>
  <si>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</si>
  <si>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</si>
  <si>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</si>
  <si>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</si>
  <si>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</si>
  <si>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</si>
  <si>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</si>
  <si>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</si>
  <si>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</si>
  <si>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</si>
  <si>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</si>
  <si>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</si>
  <si>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</si>
  <si>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</si>
  <si>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</si>
  <si>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</si>
  <si>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</si>
  <si>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</si>
  <si>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</si>
  <si>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</si>
  <si>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</si>
  <si>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</si>
  <si>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</si>
  <si>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</si>
  <si>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</si>
  <si>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</si>
  <si>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</si>
  <si>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</si>
  <si>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</si>
  <si>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</si>
  <si>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</si>
  <si>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</si>
  <si>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</si>
  <si>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</si>
  <si>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</si>
  <si>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</si>
  <si>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</si>
  <si>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</si>
  <si>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</si>
  <si>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</si>
  <si>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</si>
  <si>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</si>
  <si>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</si>
  <si>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</si>
  <si>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</si>
  <si>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</si>
  <si>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</si>
  <si>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</si>
  <si>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</si>
  <si>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</si>
  <si>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</si>
  <si>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</si>
  <si>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</si>
  <si>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</si>
  <si>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</si>
  <si>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</si>
  <si>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</si>
  <si>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</si>
  <si>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</si>
  <si>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</si>
  <si>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</si>
  <si>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</si>
  <si>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</si>
  <si>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</si>
  <si>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</si>
  <si>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</si>
  <si>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</si>
  <si>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</si>
  <si>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</si>
  <si>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</si>
  <si>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</si>
  <si>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</si>
  <si>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</si>
  <si>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</si>
  <si>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</si>
  <si>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</si>
  <si>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</si>
  <si>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</si>
  <si>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</si>
  <si>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</si>
  <si>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</si>
  <si>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</si>
  <si>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</si>
  <si>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</si>
  <si>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</si>
  <si>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</si>
  <si>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</si>
  <si>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</si>
  <si>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</si>
  <si>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</si>
  <si>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</si>
  <si>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</si>
  <si>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</si>
  <si>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</si>
  <si>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</si>
  <si>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</si>
  <si>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</si>
  <si>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</si>
  <si>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</si>
  <si>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</si>
  <si>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</si>
  <si>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</si>
  <si>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</si>
  <si>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</si>
  <si>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</si>
  <si>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</si>
  <si>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</si>
  <si>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</si>
  <si>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</si>
  <si>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</si>
  <si>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</si>
  <si>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</si>
  <si>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</si>
  <si>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</si>
  <si>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</si>
  <si>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</si>
  <si>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</si>
  <si>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</si>
  <si>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</si>
  <si>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</si>
  <si>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</si>
  <si>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</si>
  <si>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</si>
  <si>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</si>
  <si>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</si>
  <si>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</si>
  <si>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</si>
  <si>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</si>
  <si>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</si>
  <si>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</si>
  <si>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</si>
  <si>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</si>
  <si>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</si>
  <si>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</si>
  <si>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</si>
  <si>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</si>
  <si>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</si>
  <si>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</si>
  <si>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</si>
  <si>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</si>
  <si>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</si>
  <si>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</si>
  <si>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</si>
  <si>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</si>
  <si>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</si>
  <si>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</si>
  <si>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</si>
  <si>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</si>
  <si>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</si>
  <si>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</si>
  <si>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</si>
  <si>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</si>
  <si>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</si>
  <si>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</si>
  <si>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</si>
  <si>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</si>
  <si>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</si>
  <si>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</si>
  <si>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</si>
  <si>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</si>
  <si>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</si>
  <si>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</si>
  <si>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</si>
  <si>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</si>
  <si>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</si>
  <si>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</si>
  <si>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</si>
  <si>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</si>
  <si>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</si>
  <si>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</si>
  <si>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</si>
  <si>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</si>
  <si>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</si>
  <si>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</si>
  <si>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</si>
  <si>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</si>
  <si>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</si>
  <si>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</si>
  <si>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</si>
  <si>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</si>
  <si>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</si>
  <si>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</si>
  <si>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</si>
  <si>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</si>
  <si>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</si>
  <si>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</si>
  <si>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</si>
  <si>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</si>
  <si>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</si>
  <si>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</si>
  <si>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</si>
  <si>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</si>
  <si>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</si>
  <si>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</si>
  <si>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</si>
  <si>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</si>
  <si>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</si>
  <si>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</si>
  <si>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</si>
  <si>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</si>
  <si>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</si>
  <si>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</si>
  <si>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</si>
  <si>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</si>
  <si>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</si>
  <si>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</si>
  <si>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</si>
  <si>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</si>
  <si>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</si>
  <si>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</si>
  <si>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</si>
  <si>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</si>
  <si>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</si>
  <si>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</si>
  <si>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</si>
  <si>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</si>
  <si>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</si>
  <si>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</si>
  <si>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</si>
  <si>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</si>
  <si>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</si>
  <si>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</si>
  <si>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</si>
  <si>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</si>
  <si>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</si>
  <si>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</si>
  <si>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</si>
  <si>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</si>
  <si>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</si>
  <si>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</si>
  <si>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</si>
  <si>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</si>
  <si>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</si>
  <si>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</si>
  <si>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</si>
  <si>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</si>
  <si>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</si>
  <si>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</si>
  <si>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</si>
  <si>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</si>
  <si>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</si>
  <si>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</si>
  <si>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</si>
  <si>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</si>
  <si>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</si>
  <si>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</si>
  <si>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</si>
  <si>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</si>
  <si>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</si>
  <si>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</si>
  <si>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</si>
  <si>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</si>
  <si>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</si>
  <si>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</si>
  <si>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</si>
  <si>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</si>
  <si>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</si>
  <si>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</si>
  <si>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</si>
  <si>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</si>
  <si>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</si>
  <si>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</si>
  <si>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</si>
  <si>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</si>
  <si>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</si>
  <si>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</si>
  <si>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</si>
  <si>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</si>
  <si>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</si>
  <si>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</si>
  <si>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</si>
  <si>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</si>
  <si>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</si>
  <si>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</si>
  <si>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</si>
  <si>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</si>
  <si>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</si>
  <si>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</si>
  <si>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</si>
  <si>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</si>
  <si>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</si>
  <si>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</si>
  <si>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</si>
  <si>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</si>
  <si>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</si>
  <si>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</si>
  <si>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</si>
  <si>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</si>
  <si>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</si>
  <si>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</si>
  <si>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</si>
  <si>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</si>
  <si>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</si>
  <si>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</si>
  <si>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</si>
  <si>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</si>
  <si>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</si>
  <si>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</si>
  <si>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</si>
  <si>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</si>
  <si>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</si>
  <si>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</si>
  <si>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</si>
  <si>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</si>
  <si>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</si>
  <si>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</si>
  <si>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</si>
  <si>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</si>
  <si>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</si>
  <si>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</si>
  <si>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</si>
  <si>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</si>
  <si>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</si>
  <si>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</si>
  <si>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</si>
  <si>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</si>
  <si>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</si>
  <si>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</si>
  <si>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</si>
  <si>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</si>
  <si>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</si>
  <si>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</si>
  <si>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</si>
  <si>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</si>
  <si>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</si>
  <si>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</si>
  <si>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</si>
  <si>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</si>
  <si>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</si>
  <si>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</si>
  <si>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</si>
  <si>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</si>
  <si>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</si>
  <si>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</si>
  <si>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</si>
  <si>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</si>
  <si>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</si>
  <si>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</si>
  <si>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</si>
  <si>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</si>
  <si>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</si>
  <si>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</si>
  <si>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</si>
  <si>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</si>
  <si>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</si>
  <si>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</si>
  <si>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</si>
  <si>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</si>
  <si>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</si>
  <si>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</si>
  <si>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</si>
  <si>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</si>
  <si>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</si>
  <si>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</si>
  <si>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</si>
  <si>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</si>
  <si>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</si>
  <si>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</si>
  <si>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</si>
  <si>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</si>
  <si>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</si>
  <si>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</si>
  <si>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</si>
  <si>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</si>
  <si>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</si>
  <si>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</si>
  <si>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</si>
  <si>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</si>
  <si>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</si>
  <si>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</si>
  <si>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</si>
  <si>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</si>
  <si>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</si>
  <si>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</si>
  <si>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</si>
  <si>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</si>
  <si>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</si>
  <si>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</si>
  <si>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</si>
  <si>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</si>
  <si>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</si>
  <si>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</si>
  <si>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</si>
  <si>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</si>
  <si>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</si>
  <si>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</si>
  <si>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</si>
  <si>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</si>
  <si>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</si>
  <si>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</si>
  <si>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</si>
  <si>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</si>
  <si>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</si>
  <si>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</si>
  <si>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</si>
  <si>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</si>
  <si>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</si>
  <si>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</si>
  <si>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</si>
  <si>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</si>
  <si>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</si>
  <si>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</si>
  <si>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</si>
  <si>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</si>
  <si>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</si>
  <si>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</si>
  <si>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</si>
  <si>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</si>
  <si>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</si>
  <si>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</si>
  <si>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</si>
  <si>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</si>
  <si>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</si>
  <si>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</si>
  <si>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</si>
  <si>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</si>
  <si>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</si>
  <si>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</si>
  <si>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</si>
  <si>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</si>
  <si>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</si>
  <si>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</si>
  <si>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</si>
  <si>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</si>
  <si>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</si>
  <si>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</si>
  <si>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</si>
  <si>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</si>
  <si>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</si>
  <si>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</si>
  <si>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</si>
  <si>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</si>
  <si>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</si>
  <si>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</si>
  <si>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</si>
  <si>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</si>
  <si>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</si>
  <si>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</si>
  <si>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</si>
  <si>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</si>
  <si>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</si>
  <si>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</si>
  <si>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</si>
  <si>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</si>
  <si>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</si>
  <si>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</si>
  <si>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</si>
  <si>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</si>
  <si>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</si>
  <si>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</si>
  <si>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</si>
  <si>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</si>
  <si>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</si>
  <si>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</si>
  <si>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</si>
  <si>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</si>
  <si>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</si>
  <si>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</si>
  <si>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</si>
  <si>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</si>
  <si>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</si>
  <si>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</si>
  <si>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</si>
  <si>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</si>
  <si>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</si>
  <si>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</si>
  <si>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</si>
  <si>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</si>
  <si>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</si>
  <si>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</si>
  <si>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</si>
  <si>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</si>
  <si>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</si>
  <si>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</si>
  <si>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</si>
  <si>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</si>
  <si>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</si>
  <si>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</si>
  <si>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</si>
  <si>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</si>
  <si>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</si>
  <si>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</si>
  <si>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</si>
  <si>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</si>
  <si>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</si>
  <si>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</si>
  <si>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</si>
  <si>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</si>
  <si>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</si>
  <si>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</si>
  <si>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</si>
  <si>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</si>
  <si>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</si>
  <si>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</si>
  <si>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</si>
  <si>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</si>
  <si>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</si>
  <si>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</si>
  <si>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</si>
  <si>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</si>
  <si>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</si>
  <si>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</si>
  <si>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</si>
  <si>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</si>
  <si>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</si>
  <si>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</si>
  <si>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</si>
  <si>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</si>
  <si>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</si>
  <si>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</si>
  <si>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</si>
  <si>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</si>
  <si>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</si>
  <si>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</si>
  <si>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</si>
  <si>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</si>
  <si>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</si>
  <si>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</si>
  <si>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</si>
  <si>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</si>
  <si>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</si>
  <si>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</si>
  <si>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</si>
  <si>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</si>
  <si>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</si>
  <si>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</si>
  <si>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</si>
  <si>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</si>
  <si>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</si>
  <si>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</si>
  <si>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</si>
  <si>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</si>
  <si>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</si>
  <si>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</si>
  <si>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</si>
  <si>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</si>
  <si>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</si>
  <si>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</si>
  <si>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</si>
  <si>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</si>
  <si>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</si>
  <si>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</si>
  <si>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</si>
  <si>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</si>
  <si>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</si>
  <si>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</si>
  <si>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</si>
  <si>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</si>
  <si>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</si>
  <si>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</si>
  <si>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</si>
  <si>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</si>
  <si>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</si>
  <si>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</si>
  <si>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</si>
  <si>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</si>
  <si>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</si>
  <si>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</si>
  <si>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</si>
  <si>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</si>
  <si>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</si>
  <si>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</si>
  <si>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</si>
  <si>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</si>
  <si>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</si>
  <si>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</si>
  <si>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</si>
  <si>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</si>
  <si>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</si>
  <si>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</si>
  <si>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</si>
  <si>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</si>
  <si>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</si>
  <si>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</si>
  <si>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</si>
  <si>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</si>
  <si>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</si>
  <si>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</si>
  <si>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</si>
  <si>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</si>
  <si>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</si>
  <si>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</si>
  <si>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</si>
  <si>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</si>
  <si>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</si>
  <si>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</si>
  <si>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</si>
  <si>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</si>
  <si>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</si>
  <si>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</si>
  <si>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</si>
  <si>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</si>
  <si>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</si>
  <si>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</si>
  <si>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</si>
  <si>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</si>
  <si>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</si>
  <si>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</si>
  <si>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</si>
  <si>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</si>
  <si>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</si>
  <si>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</si>
  <si>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</si>
  <si>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</si>
  <si>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</si>
  <si>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</si>
  <si>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</si>
  <si>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</si>
  <si>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</si>
  <si>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</si>
  <si>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</si>
  <si>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</si>
  <si>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</si>
  <si>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</si>
  <si>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</si>
  <si>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</si>
  <si>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</si>
  <si>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</si>
  <si>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</si>
  <si>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</si>
  <si>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</si>
  <si>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</si>
  <si>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</si>
  <si>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</si>
  <si>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</si>
  <si>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</si>
  <si>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</si>
  <si>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</si>
  <si>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</si>
  <si>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</si>
  <si>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</si>
  <si>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</si>
  <si>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</si>
  <si>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</si>
  <si>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</si>
  <si>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</si>
  <si>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</si>
  <si>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</si>
  <si>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</si>
  <si>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</si>
  <si>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</si>
  <si>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</si>
  <si>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</si>
  <si>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</si>
  <si>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</si>
  <si>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</si>
  <si>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</si>
  <si>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</si>
  <si>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</si>
  <si>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</si>
  <si>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</si>
  <si>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</si>
  <si>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</si>
  <si>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</si>
  <si>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</si>
  <si>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</si>
  <si>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</si>
  <si>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</si>
  <si>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</si>
  <si>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</si>
  <si>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</si>
  <si>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</si>
  <si>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</si>
  <si>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</si>
  <si>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</si>
  <si>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</si>
  <si>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</si>
  <si>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</si>
  <si>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</si>
  <si>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</si>
  <si>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</si>
  <si>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</si>
  <si>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</si>
  <si>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</si>
  <si>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</si>
  <si>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</si>
  <si>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</si>
  <si>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</si>
  <si>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</si>
  <si>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</si>
  <si>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</si>
  <si>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</si>
  <si>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</si>
  <si>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</si>
  <si>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</si>
  <si>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</si>
  <si>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</si>
  <si>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</si>
  <si>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</si>
  <si>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</si>
  <si>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</si>
  <si>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</si>
  <si>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</si>
  <si>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</si>
  <si>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</si>
  <si>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</si>
  <si>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</si>
  <si>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</si>
  <si>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</si>
  <si>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</si>
  <si>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</si>
  <si>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</si>
  <si>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</si>
  <si>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</si>
  <si>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</si>
  <si>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</si>
  <si>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</si>
  <si>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</si>
  <si>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</si>
  <si>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</si>
  <si>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</si>
  <si>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</si>
  <si>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</si>
  <si>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</si>
  <si>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</si>
  <si>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</si>
  <si>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</si>
  <si>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</si>
  <si>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</si>
  <si>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</si>
  <si>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</si>
  <si>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</si>
  <si>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</si>
  <si>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</si>
  <si>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</si>
  <si>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</si>
  <si>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</si>
  <si>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</si>
  <si>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</si>
  <si>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</si>
  <si>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</si>
  <si>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</si>
  <si>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</si>
  <si>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</si>
  <si>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</si>
  <si>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</si>
  <si>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</si>
  <si>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</si>
  <si>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</si>
  <si>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</si>
  <si>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</si>
  <si>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</si>
  <si>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</si>
  <si>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</si>
  <si>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</si>
  <si>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</si>
  <si>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</si>
  <si>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</si>
  <si>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</si>
  <si>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</si>
  <si>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</si>
  <si>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</si>
  <si>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</si>
  <si>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</si>
  <si>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</si>
  <si>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</si>
  <si>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</si>
  <si>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</si>
  <si>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</si>
  <si>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</si>
  <si>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</si>
  <si>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</si>
  <si>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</si>
  <si>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</si>
  <si>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</si>
  <si>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</si>
  <si>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</si>
  <si>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</si>
  <si>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</si>
  <si>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</si>
  <si>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</si>
  <si>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</si>
  <si>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</si>
  <si>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</si>
  <si>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</si>
  <si>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</si>
  <si>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</si>
  <si>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</si>
  <si>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</si>
  <si>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</si>
  <si>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</si>
  <si>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</si>
  <si>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</si>
  <si>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</si>
  <si>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</si>
  <si>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</si>
  <si>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</si>
  <si>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</si>
  <si>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</si>
  <si>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</si>
  <si>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</si>
  <si>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</si>
  <si>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</si>
  <si>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</si>
  <si>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</si>
  <si>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</si>
  <si>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</si>
  <si>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</si>
  <si>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</si>
  <si>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</si>
  <si>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</si>
  <si>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</si>
  <si>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</si>
  <si>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</si>
  <si>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</si>
  <si>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</si>
  <si>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</si>
  <si>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</si>
  <si>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</si>
  <si>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</si>
  <si>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</si>
  <si>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</si>
  <si>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</si>
  <si>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</si>
  <si>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</si>
  <si>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</si>
  <si>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</si>
  <si>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</si>
  <si>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</si>
  <si>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</si>
  <si>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</si>
  <si>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</si>
  <si>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</si>
  <si>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</si>
  <si>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</si>
  <si>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</si>
  <si>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</si>
  <si>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</si>
  <si>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</si>
  <si>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</si>
  <si>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</si>
  <si>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</si>
  <si>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</si>
  <si>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</si>
  <si>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</si>
  <si>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</si>
  <si>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</si>
  <si>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</si>
  <si>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</si>
  <si>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</si>
  <si>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</si>
  <si>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</si>
  <si>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</si>
  <si>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</si>
  <si>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</si>
  <si>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</si>
  <si>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</si>
  <si>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</si>
  <si>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</si>
  <si>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</si>
  <si>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</si>
  <si>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</si>
  <si>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</si>
  <si>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</si>
  <si>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</si>
  <si>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</si>
  <si>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</si>
  <si>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</si>
  <si>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</si>
  <si>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</si>
  <si>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</si>
  <si>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</si>
  <si>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</si>
  <si>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</si>
  <si>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</si>
  <si>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</si>
  <si>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</si>
  <si>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</si>
  <si>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</si>
  <si>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</si>
  <si>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</si>
  <si>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</si>
  <si>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</si>
  <si>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</si>
  <si>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</si>
  <si>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</si>
  <si>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</si>
  <si>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</si>
  <si>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</si>
  <si>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</si>
  <si>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</si>
  <si>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</si>
  <si>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</si>
  <si>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</si>
  <si>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</si>
  <si>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</si>
  <si>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</si>
  <si>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</si>
  <si>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</si>
  <si>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</si>
  <si>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</si>
  <si>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</si>
  <si>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</si>
  <si>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</si>
  <si>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</si>
  <si>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</si>
  <si>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</si>
  <si>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</si>
  <si>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</si>
  <si>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</si>
  <si>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</si>
  <si>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</si>
  <si>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</si>
  <si>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</si>
  <si>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</si>
  <si>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</si>
  <si>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</si>
  <si>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</si>
  <si>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</si>
  <si>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</si>
  <si>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</si>
  <si>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</si>
  <si>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</si>
  <si>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</si>
  <si>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</si>
  <si>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</si>
  <si>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</si>
  <si>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</si>
  <si>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</si>
  <si>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</si>
  <si>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</si>
  <si>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</si>
  <si>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</si>
  <si>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</si>
  <si>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</si>
  <si>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</si>
  <si>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</si>
  <si>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</si>
  <si>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</si>
  <si>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</si>
  <si>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</si>
  <si>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</si>
  <si>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</si>
  <si>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</si>
  <si>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</si>
  <si>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</si>
  <si>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</si>
  <si>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</si>
  <si>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</si>
  <si>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</si>
  <si>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</si>
  <si>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</si>
  <si>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</si>
  <si>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</si>
  <si>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</si>
  <si>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</si>
  <si>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</si>
  <si>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</si>
  <si>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</si>
  <si>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</si>
  <si>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</si>
  <si>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</si>
  <si>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</si>
  <si>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</si>
  <si>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</si>
  <si>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</si>
  <si>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</si>
  <si>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</si>
  <si>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</si>
  <si>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</si>
  <si>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</si>
  <si>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</si>
  <si>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</si>
  <si>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</si>
  <si>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</si>
  <si>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</si>
  <si>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</si>
  <si>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</si>
  <si>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</si>
  <si>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</si>
  <si>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</si>
  <si>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</si>
  <si>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</si>
  <si>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</si>
  <si>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</si>
  <si>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</si>
  <si>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</si>
  <si>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</si>
  <si>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</si>
  <si>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</si>
  <si>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</si>
  <si>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</si>
  <si>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</si>
  <si>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</si>
  <si>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</si>
  <si>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</si>
  <si>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</si>
  <si>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</si>
  <si>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</si>
  <si>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</si>
  <si>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</si>
  <si>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</si>
  <si>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</si>
  <si>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</si>
  <si>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</si>
  <si>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</si>
  <si>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</si>
  <si>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</si>
  <si>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</si>
  <si>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</si>
  <si>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</si>
  <si>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</si>
  <si>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</si>
  <si>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</si>
  <si>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</si>
  <si>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</si>
  <si>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</si>
  <si>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</si>
  <si>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</si>
  <si>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</si>
  <si>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</si>
  <si>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</si>
  <si>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</si>
  <si>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</si>
  <si>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</si>
  <si>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</si>
  <si>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</si>
  <si>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</si>
  <si>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</si>
  <si>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</si>
  <si>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</si>
  <si>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</si>
  <si>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</si>
  <si>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</si>
  <si>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</si>
  <si>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</si>
  <si>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</si>
  <si>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</si>
  <si>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</si>
  <si>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</si>
  <si>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</si>
  <si>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</si>
  <si>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</si>
  <si>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</si>
  <si>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</si>
  <si>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</si>
  <si>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</si>
  <si>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</si>
  <si>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</si>
  <si>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</si>
  <si>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</si>
  <si>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</si>
  <si>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</si>
  <si>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</si>
  <si>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</si>
  <si>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</si>
  <si>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</si>
  <si>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</si>
  <si>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</si>
  <si>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</si>
  <si>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</si>
  <si>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</si>
  <si>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</si>
  <si>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</si>
  <si>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</si>
  <si>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</si>
  <si>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</si>
  <si>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</si>
  <si>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</si>
  <si>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</si>
  <si>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</si>
  <si>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</si>
  <si>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</si>
  <si>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</si>
  <si>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</si>
  <si>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</si>
  <si>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</si>
  <si>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</si>
  <si>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</si>
  <si>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</si>
  <si>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</si>
  <si>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</si>
  <si>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</si>
  <si>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</si>
  <si>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</si>
  <si>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</si>
  <si>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</si>
  <si>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</si>
  <si>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</si>
  <si>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</si>
  <si>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</si>
  <si>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</si>
  <si>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</si>
  <si>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</si>
  <si>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</si>
  <si>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</si>
  <si>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</si>
  <si>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</si>
  <si>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</si>
  <si>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</si>
  <si>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</si>
  <si>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</si>
  <si>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</si>
  <si>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</si>
  <si>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</si>
  <si>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</si>
  <si>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</si>
  <si>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</si>
  <si>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</si>
  <si>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</si>
  <si>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</si>
  <si>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</si>
  <si>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</si>
  <si>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</si>
  <si>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</si>
  <si>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</si>
  <si>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</si>
  <si>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</si>
  <si>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</si>
  <si>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</si>
  <si>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</si>
  <si>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</si>
  <si>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</si>
  <si>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</si>
  <si>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</si>
  <si>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</si>
  <si>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</si>
  <si>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</si>
  <si>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</si>
  <si>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</si>
  <si>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</si>
  <si>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</si>
  <si>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</si>
  <si>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</si>
  <si>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</si>
  <si>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</si>
  <si>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</si>
  <si>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</si>
  <si>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</si>
  <si>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</si>
  <si>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</si>
  <si>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</si>
  <si>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</si>
  <si>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</si>
  <si>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</si>
  <si>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</si>
  <si>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</si>
  <si>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</si>
  <si>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</si>
  <si>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</si>
  <si>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</si>
  <si>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</si>
  <si>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</si>
  <si>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</si>
  <si>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</si>
  <si>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</si>
  <si>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</si>
  <si>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</si>
  <si>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</si>
  <si>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</si>
  <si>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</si>
  <si>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</si>
  <si>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</si>
  <si>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</si>
  <si>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</si>
  <si>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</si>
  <si>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</si>
  <si>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</si>
  <si>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</si>
  <si>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</si>
  <si>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</si>
  <si>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</si>
  <si>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</si>
  <si>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</si>
  <si>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</si>
  <si>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</si>
  <si>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</si>
  <si>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</si>
  <si>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</si>
  <si>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</si>
  <si>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</si>
  <si>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</si>
  <si>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</si>
  <si>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</si>
  <si>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</si>
  <si>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</si>
  <si>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</si>
  <si>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</si>
  <si>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</si>
  <si>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</si>
  <si>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</si>
  <si>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</si>
  <si>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</si>
  <si>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</si>
  <si>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</si>
  <si>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</si>
  <si>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</si>
  <si>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</si>
  <si>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</si>
  <si>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</si>
  <si>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</si>
  <si>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</si>
  <si>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</si>
  <si>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</si>
  <si>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</si>
  <si>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</si>
  <si>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</si>
  <si>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</si>
  <si>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</si>
  <si>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</si>
  <si>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</si>
  <si>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</si>
  <si>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</si>
  <si>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</si>
  <si>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</si>
  <si>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</si>
  <si>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</si>
  <si>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</si>
  <si>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</si>
  <si>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</si>
  <si>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</si>
  <si>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</si>
  <si>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</si>
  <si>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</si>
  <si>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</si>
  <si>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</si>
  <si>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</si>
  <si>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</si>
  <si>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</si>
  <si>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</si>
  <si>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</si>
  <si>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</si>
  <si>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</si>
  <si>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</si>
  <si>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</si>
  <si>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</si>
  <si>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</si>
  <si>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</si>
  <si>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</si>
  <si>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</si>
  <si>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</si>
  <si>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</si>
  <si>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</si>
  <si>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</si>
  <si>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</si>
  <si>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</si>
  <si>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</si>
  <si>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</si>
  <si>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</si>
  <si>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</si>
  <si>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</si>
  <si>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</si>
  <si>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</si>
  <si>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</si>
  <si>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</si>
  <si>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</si>
  <si>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</si>
  <si>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</si>
  <si>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</si>
  <si>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</si>
  <si>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</si>
  <si>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</si>
  <si>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</si>
  <si>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</si>
  <si>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</si>
  <si>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</si>
  <si>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</si>
  <si>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</si>
  <si>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</si>
  <si>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</si>
  <si>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</si>
  <si>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</si>
  <si>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</si>
  <si>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</si>
  <si>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</si>
  <si>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</si>
  <si>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</si>
  <si>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</si>
  <si>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</si>
  <si>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</si>
  <si>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</si>
  <si>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</si>
  <si>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</si>
  <si>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</si>
  <si>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</si>
  <si>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</si>
  <si>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</si>
  <si>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</si>
  <si>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</si>
  <si>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</si>
  <si>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</si>
  <si>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</si>
  <si>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</si>
  <si>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</si>
  <si>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</si>
  <si>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</si>
  <si>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</si>
  <si>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</si>
  <si>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</si>
  <si>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</si>
  <si>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</si>
  <si>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</si>
  <si>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</si>
  <si>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</si>
  <si>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</si>
  <si>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</si>
  <si>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</si>
  <si>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</si>
  <si>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</si>
  <si>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</si>
  <si>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</si>
  <si>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</si>
  <si>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</si>
  <si>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</si>
  <si>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</si>
  <si>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</si>
  <si>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</si>
  <si>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</si>
  <si>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</si>
  <si>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</si>
  <si>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</si>
  <si>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</si>
  <si>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</si>
  <si>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</si>
  <si>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</si>
  <si>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</si>
  <si>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</si>
  <si>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</si>
  <si>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</si>
  <si>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</si>
  <si>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</si>
  <si>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</si>
  <si>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</si>
  <si>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</si>
  <si>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</si>
  <si>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</si>
  <si>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</si>
  <si>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</si>
  <si>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</si>
  <si>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</si>
  <si>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</si>
  <si>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</si>
  <si>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</si>
  <si>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</si>
  <si>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</si>
  <si>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</si>
  <si>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</si>
  <si>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</si>
  <si>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</si>
  <si>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</si>
  <si>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</si>
  <si>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</si>
  <si>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</si>
  <si>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</si>
  <si>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</si>
  <si>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</si>
  <si>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</si>
  <si>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</si>
  <si>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</si>
  <si>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</si>
  <si>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</si>
  <si>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</si>
  <si>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</si>
  <si>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</si>
  <si>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</si>
  <si>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</si>
  <si>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</si>
  <si>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</si>
  <si>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</si>
  <si>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</si>
  <si>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</si>
  <si>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</si>
  <si>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</si>
  <si>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</si>
  <si>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</si>
  <si>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</si>
  <si>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</si>
  <si>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</si>
  <si>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</si>
  <si>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</si>
  <si>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</si>
  <si>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</si>
  <si>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</si>
  <si>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</si>
  <si>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</si>
  <si>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</si>
  <si>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</si>
  <si>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</si>
  <si>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</si>
  <si>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</si>
  <si>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</si>
  <si>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</si>
  <si>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</si>
  <si>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</si>
  <si>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</si>
  <si>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</si>
  <si>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</si>
  <si>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</si>
  <si>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</si>
  <si>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</si>
  <si>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</si>
  <si>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</si>
  <si>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</si>
  <si>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</si>
  <si>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</si>
  <si>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</si>
  <si>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</si>
  <si>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</si>
  <si>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</si>
  <si>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</si>
  <si>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</si>
  <si>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</si>
  <si>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</si>
  <si>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</si>
  <si>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</si>
  <si>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</si>
  <si>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</si>
  <si>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</si>
  <si>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</si>
  <si>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</si>
  <si>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</si>
  <si>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</si>
  <si>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</si>
  <si>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</si>
  <si>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</si>
  <si>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</si>
  <si>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</si>
  <si>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</si>
  <si>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</si>
  <si>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</si>
  <si>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</si>
  <si>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</si>
  <si>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</si>
  <si>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</si>
  <si>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</si>
  <si>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</si>
  <si>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</si>
  <si>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</si>
  <si>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</si>
  <si>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</si>
  <si>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</si>
  <si>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</si>
  <si>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</si>
  <si>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</si>
  <si>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</si>
  <si>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</si>
  <si>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</si>
  <si>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</si>
  <si>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</si>
  <si>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</si>
  <si>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</si>
  <si>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</si>
  <si>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</si>
  <si>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</si>
  <si>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</si>
  <si>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</si>
  <si>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</si>
  <si>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</si>
  <si>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</si>
  <si>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</si>
  <si>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</si>
  <si>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</si>
  <si>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</si>
  <si>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</si>
  <si>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</si>
  <si>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</si>
  <si>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</si>
  <si>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</si>
  <si>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</si>
  <si>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</si>
  <si>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</si>
  <si>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</si>
  <si>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</si>
  <si>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</si>
  <si>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</si>
  <si>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</si>
  <si>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</si>
  <si>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</si>
  <si>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</si>
  <si>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</si>
  <si>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</si>
  <si>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</si>
  <si>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</si>
  <si>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</si>
  <si>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</si>
  <si>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</si>
  <si>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</si>
  <si>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</si>
  <si>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</si>
  <si>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</si>
  <si>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</si>
  <si>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</si>
  <si>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</si>
  <si>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</si>
  <si>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</si>
  <si>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</si>
  <si>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</si>
  <si>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</si>
  <si>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</si>
  <si>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</si>
  <si>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</si>
  <si>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</si>
  <si>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</si>
  <si>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</si>
  <si>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</si>
  <si>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</si>
  <si>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</si>
  <si>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</si>
  <si>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</si>
  <si>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</si>
  <si>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</si>
  <si>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</si>
  <si>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</si>
  <si>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</si>
  <si>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</si>
  <si>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</si>
  <si>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</si>
  <si>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</si>
  <si>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</si>
  <si>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</si>
  <si>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</si>
  <si>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</si>
  <si>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</si>
  <si>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</si>
  <si>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</si>
  <si>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</si>
  <si>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</si>
  <si>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</si>
  <si>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</si>
  <si>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</si>
  <si>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</si>
  <si>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</si>
  <si>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</si>
  <si>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</si>
  <si>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</si>
  <si>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</si>
  <si>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</si>
  <si>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</si>
  <si>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</si>
  <si>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</si>
  <si>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</si>
  <si>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</si>
  <si>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</si>
  <si>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</si>
  <si>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</si>
  <si>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</si>
  <si>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</si>
  <si>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</si>
  <si>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</si>
  <si>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</si>
  <si>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</si>
  <si>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</si>
  <si>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</si>
  <si>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</si>
  <si>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</si>
  <si>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</si>
  <si>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</si>
  <si>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</si>
  <si>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</si>
  <si>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</si>
  <si>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</si>
  <si>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</si>
  <si>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</si>
  <si>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</si>
  <si>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</si>
  <si>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</si>
  <si>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</si>
  <si>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</si>
  <si>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</si>
  <si>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</si>
  <si>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</si>
  <si>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</si>
  <si>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</si>
  <si>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</si>
  <si>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</si>
  <si>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</si>
  <si>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</si>
  <si>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</si>
  <si>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</si>
  <si>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</si>
  <si>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</si>
  <si>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</si>
  <si>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</si>
  <si>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</si>
  <si>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</si>
  <si>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</si>
  <si>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</si>
  <si>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</si>
  <si>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</si>
  <si>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</si>
  <si>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</si>
  <si>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</si>
  <si>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</si>
  <si>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</si>
  <si>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</si>
  <si>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</si>
  <si>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</si>
  <si>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</si>
  <si>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</si>
  <si>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</si>
  <si>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</si>
  <si>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</si>
  <si>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</si>
  <si>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</si>
  <si>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</si>
  <si>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</si>
  <si>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</si>
  <si>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</si>
  <si>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</si>
  <si>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</si>
  <si>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</si>
  <si>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</si>
  <si>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</si>
  <si>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</si>
  <si>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</si>
  <si>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</si>
  <si>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</si>
  <si>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</si>
  <si>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</si>
  <si>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</si>
  <si>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</si>
  <si>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</si>
  <si>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</si>
  <si>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</si>
  <si>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</si>
  <si>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</si>
  <si>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</si>
  <si>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</si>
  <si>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</si>
  <si>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</si>
  <si>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</si>
  <si>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</si>
  <si>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</si>
  <si>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</si>
  <si>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</si>
  <si>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</si>
  <si>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</si>
  <si>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</si>
  <si>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</si>
  <si>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</si>
  <si>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</si>
  <si>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</si>
  <si>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</si>
  <si>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</si>
  <si>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</si>
  <si>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</si>
  <si>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</si>
  <si>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</si>
  <si>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</si>
  <si>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</si>
  <si>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</si>
  <si>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</si>
  <si>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</si>
  <si>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</si>
  <si>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</si>
  <si>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</si>
  <si>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</si>
  <si>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</si>
  <si>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</si>
  <si>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</si>
  <si>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</si>
  <si>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</si>
  <si>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</si>
  <si>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</si>
  <si>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</si>
  <si>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</si>
  <si>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</si>
  <si>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</si>
  <si>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</si>
  <si>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</si>
  <si>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</si>
  <si>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</si>
  <si>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</si>
  <si>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</si>
  <si>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</si>
  <si>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</si>
  <si>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</si>
  <si>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</si>
  <si>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</si>
  <si>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</si>
  <si>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</si>
  <si>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</si>
  <si>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</si>
  <si>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</si>
  <si>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</si>
  <si>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</si>
  <si>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</si>
  <si>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</si>
  <si>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</si>
  <si>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</si>
  <si>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</si>
  <si>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</si>
  <si>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</si>
  <si>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</si>
  <si>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</si>
  <si>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</si>
  <si>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</si>
  <si>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</si>
  <si>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</si>
  <si>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</si>
  <si>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</si>
  <si>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</si>
  <si>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</si>
  <si>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</si>
  <si>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</si>
  <si>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</si>
  <si>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</si>
  <si>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</si>
  <si>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</si>
  <si>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</si>
  <si>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</si>
  <si>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</si>
  <si>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</si>
  <si>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</si>
  <si>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</si>
  <si>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</si>
  <si>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</si>
  <si>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</si>
  <si>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</si>
  <si>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</si>
  <si>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</si>
  <si>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</si>
  <si>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</si>
  <si>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</si>
  <si>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</si>
  <si>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</si>
  <si>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</si>
  <si>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</si>
  <si>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</si>
  <si>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</si>
  <si>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</si>
  <si>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</si>
  <si>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</si>
  <si>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</si>
  <si>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</si>
  <si>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</si>
  <si>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</si>
  <si>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</si>
  <si>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</si>
  <si>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</si>
  <si>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</si>
  <si>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</si>
  <si>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</si>
  <si>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</si>
  <si>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</si>
  <si>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</si>
  <si>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</si>
  <si>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</si>
  <si>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</si>
  <si>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</si>
  <si>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</si>
  <si>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</si>
  <si>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</si>
  <si>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</si>
  <si>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</si>
  <si>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</si>
  <si>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</si>
  <si>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</si>
  <si>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</si>
  <si>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</si>
  <si>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</si>
  <si>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</si>
  <si>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</si>
  <si>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</si>
  <si>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</si>
  <si>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</si>
  <si>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</si>
  <si>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</si>
  <si>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</si>
  <si>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</si>
  <si>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</si>
  <si>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</si>
  <si>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</si>
  <si>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</si>
  <si>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</si>
  <si>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</si>
  <si>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</si>
  <si>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</si>
  <si>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</si>
  <si>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</si>
  <si>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</si>
  <si>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</si>
  <si>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</si>
  <si>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</si>
  <si>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</si>
  <si>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</si>
  <si>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</si>
  <si>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</si>
  <si>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</si>
  <si>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</si>
  <si>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</si>
  <si>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</si>
  <si>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</si>
  <si>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</si>
  <si>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</si>
  <si>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</si>
  <si>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</si>
  <si>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</si>
  <si>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</si>
  <si>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</si>
  <si>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</si>
  <si>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</si>
  <si>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</si>
  <si>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</si>
  <si>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</si>
  <si>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</si>
  <si>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</si>
  <si>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</si>
  <si>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</si>
  <si>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</si>
  <si>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</si>
  <si>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</si>
  <si>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</si>
  <si>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</si>
  <si>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</si>
  <si>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</si>
  <si>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</si>
  <si>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</si>
  <si>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</si>
  <si>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</si>
  <si>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</si>
  <si>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</si>
  <si>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</si>
  <si>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</si>
  <si>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</si>
  <si>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</si>
  <si>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</si>
  <si>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</si>
  <si>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</si>
  <si>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</si>
  <si>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</si>
  <si>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</si>
  <si>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</si>
  <si>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</si>
  <si>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</si>
  <si>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</si>
  <si>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</si>
  <si>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</si>
  <si>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</si>
  <si>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</si>
  <si>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</si>
  <si>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</si>
  <si>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</si>
  <si>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</si>
  <si>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</si>
  <si>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</si>
  <si>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</si>
  <si>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</si>
  <si>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</si>
  <si>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</si>
  <si>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</si>
  <si>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</si>
  <si>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</si>
  <si>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</si>
  <si>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</si>
  <si>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</si>
  <si>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</si>
  <si>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</si>
  <si>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</si>
  <si>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</si>
  <si>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</si>
  <si>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</si>
  <si>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</si>
  <si>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</si>
  <si>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</si>
  <si>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</si>
  <si>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</si>
  <si>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</si>
  <si>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</si>
  <si>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</si>
  <si>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</si>
  <si>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</si>
  <si>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</si>
  <si>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</si>
  <si>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</si>
  <si>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</si>
  <si>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</si>
  <si>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</si>
  <si>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</si>
  <si>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</si>
  <si>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</si>
  <si>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</si>
  <si>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</si>
  <si>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</si>
  <si>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</si>
  <si>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</si>
  <si>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</si>
  <si>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</si>
  <si>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</si>
  <si>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</si>
  <si>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</si>
  <si>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</si>
  <si>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</si>
  <si>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</si>
  <si>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</si>
  <si>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</si>
  <si>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</si>
  <si>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</si>
  <si>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</si>
  <si>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</si>
  <si>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</si>
  <si>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</si>
  <si>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</si>
  <si>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</si>
  <si>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</si>
  <si>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</si>
  <si>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</si>
  <si>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</si>
  <si>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</si>
  <si>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</si>
  <si>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</si>
  <si>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</si>
  <si>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</si>
  <si>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</si>
  <si>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</si>
  <si>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</si>
  <si>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</si>
  <si>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</si>
  <si>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</si>
  <si>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</si>
  <si>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</si>
  <si>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</si>
  <si>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</si>
  <si>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</si>
  <si>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</si>
  <si>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</si>
  <si>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</si>
  <si>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</si>
  <si>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</si>
  <si>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</si>
  <si>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</si>
  <si>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</si>
  <si>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</si>
  <si>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</si>
  <si>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</si>
  <si>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</si>
  <si>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</si>
  <si>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</si>
  <si>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</si>
  <si>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</si>
  <si>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</si>
  <si>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</si>
  <si>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</si>
  <si>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</si>
  <si>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</si>
  <si>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</si>
  <si>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</si>
  <si>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</si>
  <si>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</si>
  <si>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</si>
  <si>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</si>
  <si>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</si>
  <si>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</si>
  <si>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</si>
  <si>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</si>
  <si>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</si>
  <si>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</si>
  <si>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</si>
  <si>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</si>
  <si>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</si>
  <si>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</si>
  <si>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</si>
  <si>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</si>
  <si>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</si>
  <si>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</si>
  <si>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</si>
  <si>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</si>
  <si>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</si>
  <si>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</si>
  <si>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</si>
  <si>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</si>
  <si>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</si>
  <si>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</si>
  <si>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</si>
  <si>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</si>
  <si>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</si>
  <si>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</si>
  <si>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</si>
  <si>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</si>
  <si>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</si>
  <si>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</si>
  <si>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</si>
  <si>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</si>
  <si>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</si>
  <si>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</si>
  <si>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</si>
  <si>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</si>
  <si>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</si>
  <si>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</si>
  <si>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</si>
  <si>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</si>
  <si>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</si>
  <si>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</si>
  <si>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</si>
  <si>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</si>
  <si>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</si>
  <si>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</si>
  <si>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</si>
  <si>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</si>
  <si>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</si>
  <si>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</si>
  <si>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</si>
  <si>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</si>
  <si>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</si>
  <si>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</si>
  <si>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</si>
  <si>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</si>
  <si>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</si>
  <si>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</si>
  <si>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</si>
  <si>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</si>
  <si>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</si>
  <si>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</si>
  <si>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</si>
  <si>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</si>
  <si>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</si>
  <si>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</si>
  <si>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</si>
  <si>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</si>
  <si>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</si>
  <si>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</si>
  <si>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</si>
  <si>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</si>
  <si>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</si>
  <si>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</si>
  <si>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</si>
  <si>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</si>
  <si>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</si>
  <si>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</si>
  <si>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</si>
  <si>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</si>
  <si>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</si>
  <si>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</si>
  <si>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</si>
  <si>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</si>
  <si>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</si>
  <si>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</si>
  <si>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</si>
  <si>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</si>
  <si>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</si>
  <si>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</si>
  <si>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</si>
  <si>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</si>
  <si>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</si>
  <si>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</si>
  <si>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</si>
  <si>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</si>
  <si>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</si>
  <si>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</si>
  <si>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</si>
  <si>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</si>
  <si>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</si>
  <si>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</si>
  <si>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</si>
  <si>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</si>
  <si>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</si>
  <si>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</si>
  <si>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</si>
  <si>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</si>
  <si>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</si>
  <si>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</si>
  <si>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</si>
  <si>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</si>
  <si>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</si>
  <si>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</si>
  <si>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</si>
  <si>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</si>
  <si>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</si>
  <si>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</si>
  <si>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</si>
  <si>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</si>
  <si>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</si>
  <si>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</si>
  <si>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</si>
  <si>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</si>
  <si>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</si>
  <si>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</si>
  <si>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</si>
  <si>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</si>
  <si>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</si>
  <si>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</si>
  <si>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</si>
  <si>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</si>
  <si>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</si>
  <si>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</si>
  <si>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</si>
  <si>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</si>
  <si>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</si>
  <si>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</si>
  <si>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</si>
  <si>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</si>
  <si>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</si>
  <si>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</si>
  <si>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</si>
  <si>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</si>
  <si>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</si>
  <si>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</si>
  <si>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</si>
  <si>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</si>
  <si>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</si>
  <si>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</si>
  <si>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</si>
  <si>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</si>
  <si>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</si>
  <si>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</si>
  <si>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</si>
  <si>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</si>
  <si>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</si>
  <si>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</si>
  <si>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</si>
  <si>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</si>
  <si>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</si>
  <si>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</si>
  <si>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</si>
  <si>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</si>
  <si>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</si>
  <si>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</si>
  <si>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</si>
  <si>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</si>
  <si>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</si>
  <si>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</si>
  <si>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</si>
  <si>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</si>
  <si>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</si>
  <si>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</si>
  <si>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</si>
  <si>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</si>
  <si>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</si>
  <si>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</si>
  <si>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</si>
  <si>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</si>
  <si>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</si>
  <si>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</si>
  <si>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</si>
  <si>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</si>
  <si>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</si>
  <si>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</si>
  <si>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</si>
  <si>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</si>
  <si>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</si>
  <si>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</si>
  <si>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</si>
  <si>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</si>
  <si>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</si>
  <si>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</si>
  <si>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</si>
  <si>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</si>
  <si>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</si>
  <si>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</si>
  <si>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</si>
  <si>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</si>
  <si>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</si>
  <si>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</si>
  <si>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</si>
  <si>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</si>
  <si>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</si>
  <si>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</si>
  <si>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</si>
  <si>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</si>
  <si>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</si>
  <si>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</si>
  <si>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</si>
  <si>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</si>
  <si>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</si>
  <si>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</si>
  <si>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</si>
  <si>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</si>
  <si>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</si>
  <si>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</si>
  <si>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</si>
  <si>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</si>
  <si>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</si>
  <si>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</si>
  <si>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</si>
  <si>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</si>
  <si>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</si>
  <si>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</si>
  <si>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</si>
  <si>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</si>
  <si>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</si>
  <si>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</si>
  <si>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</si>
  <si>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</si>
  <si>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</si>
  <si>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</si>
  <si>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</si>
  <si>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</si>
  <si>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</si>
  <si>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</si>
  <si>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</si>
  <si>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</si>
  <si>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</si>
  <si>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</si>
  <si>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</si>
  <si>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</si>
  <si>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</si>
  <si>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</si>
  <si>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</si>
  <si>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</si>
  <si>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</si>
  <si>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</si>
  <si>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</si>
  <si>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</si>
  <si>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</si>
  <si>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</si>
  <si>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</si>
  <si>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</si>
  <si>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</si>
  <si>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</si>
  <si>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</si>
  <si>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</si>
  <si>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</si>
  <si>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</si>
  <si>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</si>
  <si>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</si>
  <si>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</si>
  <si>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</si>
  <si>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</si>
  <si>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</si>
  <si>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</si>
  <si>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</si>
  <si>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</si>
  <si>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</si>
  <si>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</si>
  <si>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</si>
  <si>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</si>
  <si>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</si>
  <si>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</si>
  <si>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</si>
  <si>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</si>
  <si>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</si>
  <si>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</si>
  <si>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</si>
  <si>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</si>
  <si>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</si>
  <si>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</si>
  <si>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</si>
  <si>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</si>
  <si>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</si>
  <si>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</si>
  <si>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</si>
  <si>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</si>
  <si>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</si>
  <si>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</si>
  <si>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</si>
  <si>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</si>
  <si>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</si>
  <si>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</si>
  <si>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</si>
  <si>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</si>
  <si>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</si>
  <si>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</si>
  <si>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</si>
  <si>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</si>
  <si>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</si>
  <si>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</si>
  <si>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</si>
  <si>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</si>
  <si>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</si>
  <si>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</si>
  <si>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</si>
  <si>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</si>
  <si>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</si>
  <si>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</si>
  <si>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</si>
  <si>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</si>
  <si>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</si>
  <si>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</si>
  <si>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</si>
  <si>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</si>
  <si>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</si>
  <si>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</si>
  <si>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</si>
  <si>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</si>
  <si>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</si>
  <si>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</si>
  <si>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</si>
  <si>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</si>
  <si>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</si>
  <si>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</si>
  <si>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</si>
  <si>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</si>
  <si>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</si>
  <si>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</si>
  <si>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</si>
  <si>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</si>
  <si>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</si>
  <si>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</si>
  <si>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</si>
  <si>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</si>
  <si>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</si>
  <si>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</si>
  <si>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</si>
  <si>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</si>
  <si>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</si>
  <si>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</si>
  <si>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</si>
  <si>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</si>
  <si>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</si>
  <si>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</si>
  <si>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</si>
  <si>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</si>
  <si>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</si>
  <si>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</si>
  <si>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</si>
  <si>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</si>
  <si>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</si>
  <si>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</si>
  <si>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</si>
  <si>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</si>
  <si>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</si>
  <si>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</si>
  <si>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</si>
  <si>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</si>
  <si>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</si>
  <si>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</si>
  <si>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</si>
  <si>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</si>
  <si>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</si>
  <si>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</si>
  <si>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</si>
  <si>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</si>
  <si>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</si>
  <si>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</si>
  <si>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</si>
  <si>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</si>
  <si>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</si>
  <si>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</si>
  <si>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</si>
  <si>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</si>
  <si>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</si>
  <si>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</si>
  <si>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</si>
  <si>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</si>
  <si>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</si>
  <si>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</si>
  <si>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</si>
  <si>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</si>
  <si>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</si>
  <si>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</si>
  <si>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</si>
  <si>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</si>
  <si>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</si>
  <si>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</si>
  <si>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</si>
  <si>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</si>
  <si>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</si>
  <si>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</si>
  <si>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</si>
  <si>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</si>
  <si>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</si>
  <si>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</si>
  <si>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</si>
  <si>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</si>
  <si>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</si>
  <si>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</si>
  <si>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</si>
  <si>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</si>
  <si>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</si>
  <si>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</si>
  <si>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</si>
  <si>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</si>
  <si>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</si>
  <si>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</si>
  <si>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</si>
  <si>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</si>
  <si>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</si>
  <si>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</si>
  <si>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</si>
  <si>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</si>
  <si>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</si>
  <si>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</si>
  <si>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</si>
  <si>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</si>
  <si>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</si>
  <si>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</si>
  <si>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</si>
  <si>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</si>
  <si>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</si>
  <si>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</si>
  <si>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</si>
  <si>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</si>
  <si>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</si>
  <si>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</si>
  <si>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</si>
  <si>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</si>
  <si>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</si>
  <si>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</si>
  <si>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</si>
  <si>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</si>
  <si>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</si>
  <si>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</si>
  <si>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</si>
  <si>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</si>
  <si>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</si>
  <si>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</si>
  <si>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</si>
  <si>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</si>
  <si>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</si>
  <si>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</si>
  <si>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</si>
  <si>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</si>
  <si>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</si>
  <si>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</si>
  <si>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</si>
  <si>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</si>
  <si>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</si>
  <si>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</si>
  <si>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</si>
  <si>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</si>
  <si>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</si>
  <si>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</si>
  <si>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</si>
  <si>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</si>
  <si>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</si>
  <si>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</si>
  <si>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</si>
  <si>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</si>
  <si>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</si>
  <si>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</si>
  <si>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</si>
  <si>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</si>
  <si>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</si>
  <si>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</si>
  <si>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</si>
  <si>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</si>
  <si>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</si>
  <si>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</si>
  <si>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</si>
  <si>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</si>
  <si>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</si>
  <si>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</si>
  <si>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</si>
  <si>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</si>
  <si>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</si>
  <si>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</si>
  <si>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</si>
  <si>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</si>
  <si>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</si>
  <si>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</si>
  <si>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</si>
  <si>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</si>
  <si>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</si>
  <si>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</si>
  <si>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</si>
  <si>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</si>
  <si>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</si>
  <si>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</si>
  <si>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</si>
  <si>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</si>
  <si>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</si>
  <si>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</si>
  <si>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</si>
  <si>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</si>
  <si>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</si>
  <si>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</si>
  <si>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</si>
  <si>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</si>
  <si>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</si>
  <si>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</si>
  <si>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</si>
  <si>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</si>
  <si>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</si>
  <si>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</si>
  <si>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</si>
  <si>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</si>
  <si>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</si>
  <si>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</si>
  <si>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</si>
  <si>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</si>
  <si>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</si>
  <si>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</si>
  <si>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</si>
  <si>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</si>
  <si>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</si>
  <si>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</si>
  <si>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</si>
  <si>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</si>
  <si>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</si>
  <si>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</si>
  <si>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</si>
  <si>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</si>
  <si>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</si>
  <si>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</si>
  <si>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</si>
  <si>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</si>
  <si>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</si>
  <si>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</si>
  <si>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</si>
  <si>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</si>
  <si>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</si>
  <si>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</si>
  <si>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</si>
  <si>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</si>
  <si>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</si>
  <si>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</si>
  <si>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</si>
  <si>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</si>
  <si>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</si>
  <si>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</si>
  <si>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</si>
  <si>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</si>
  <si>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</si>
  <si>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</si>
  <si>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</si>
  <si>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</si>
  <si>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</si>
  <si>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</si>
  <si>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</si>
  <si>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</si>
  <si>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</si>
  <si>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</si>
  <si>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</si>
  <si>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</si>
  <si>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</si>
  <si>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</si>
  <si>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</si>
  <si>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</si>
  <si>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</si>
  <si>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</si>
  <si>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</si>
  <si>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</si>
  <si>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</si>
  <si>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</si>
  <si>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</si>
  <si>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</si>
  <si>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</si>
  <si>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</si>
  <si>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</si>
  <si>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</si>
  <si>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</si>
  <si>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</si>
  <si>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</si>
  <si>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</si>
  <si>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</si>
  <si>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</si>
  <si>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</si>
  <si>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</si>
  <si>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</si>
  <si>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</si>
  <si>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</si>
  <si>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</si>
  <si>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</si>
  <si>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</si>
  <si>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</si>
  <si>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</si>
  <si>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</si>
  <si>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</si>
  <si>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</si>
  <si>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</si>
  <si>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</si>
  <si>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</si>
  <si>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</si>
  <si>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</si>
  <si>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</si>
  <si>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</si>
  <si>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</si>
  <si>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</si>
  <si>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</si>
  <si>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</si>
  <si>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</si>
  <si>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</si>
  <si>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</si>
  <si>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</si>
  <si>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</si>
  <si>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</si>
  <si>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</si>
  <si>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</si>
  <si>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</si>
  <si>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</si>
  <si>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</si>
  <si>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</si>
  <si>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</si>
  <si>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</si>
  <si>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</si>
  <si>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</si>
  <si>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</si>
  <si>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</si>
  <si>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</si>
  <si>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</si>
  <si>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</si>
  <si>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</si>
  <si>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</si>
  <si>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</si>
  <si>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</si>
  <si>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</si>
  <si>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</si>
  <si>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</si>
  <si>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</si>
  <si>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</si>
  <si>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</si>
  <si>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</si>
  <si>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</si>
  <si>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</si>
  <si>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</si>
  <si>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</si>
  <si>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</si>
  <si>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</si>
  <si>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</si>
  <si>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</si>
  <si>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</si>
  <si>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</si>
  <si>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</si>
  <si>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</si>
  <si>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</si>
  <si>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</si>
  <si>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</si>
  <si>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</si>
  <si>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</si>
  <si>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</si>
  <si>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</si>
  <si>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</si>
  <si>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</si>
  <si>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</si>
  <si>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</si>
  <si>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</si>
  <si>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</si>
  <si>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</si>
  <si>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</si>
  <si>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</si>
  <si>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</si>
  <si>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</si>
  <si>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</si>
  <si>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</si>
  <si>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</si>
  <si>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</si>
  <si>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</si>
  <si>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</si>
  <si>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</si>
  <si>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</si>
  <si>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</si>
  <si>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</si>
  <si>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</si>
  <si>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</si>
  <si>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</si>
  <si>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</si>
  <si>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</si>
  <si>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</si>
  <si>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</si>
  <si>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</si>
  <si>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</si>
  <si>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</si>
  <si>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</si>
  <si>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</si>
  <si>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</si>
  <si>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</si>
  <si>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</si>
  <si>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</si>
  <si>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</si>
  <si>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</si>
  <si>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</si>
  <si>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</si>
  <si>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</si>
  <si>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</si>
  <si>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</si>
  <si>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</si>
  <si>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</si>
  <si>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</si>
  <si>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</si>
  <si>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</si>
  <si>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</si>
  <si>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</si>
  <si>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</si>
  <si>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</si>
  <si>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</si>
  <si>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</si>
  <si>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</si>
  <si>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</si>
  <si>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</si>
  <si>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</si>
  <si>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</si>
  <si>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</si>
  <si>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</si>
  <si>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</si>
  <si>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</si>
  <si>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</si>
  <si>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</si>
  <si>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</si>
  <si>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</si>
  <si>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</si>
  <si>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</si>
  <si>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</si>
  <si>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</si>
  <si>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</si>
  <si>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</si>
  <si>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</si>
  <si>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</si>
  <si>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</si>
  <si>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</si>
  <si>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</si>
  <si>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</si>
  <si>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</si>
  <si>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</si>
  <si>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</si>
  <si>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</si>
  <si>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</si>
  <si>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</si>
  <si>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</si>
  <si>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</si>
  <si>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</si>
  <si>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</si>
  <si>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</si>
  <si>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</si>
  <si>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</si>
  <si>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</si>
  <si>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</si>
  <si>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</si>
  <si>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</si>
  <si>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</si>
  <si>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</si>
  <si>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</si>
  <si>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</si>
  <si>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</si>
  <si>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</si>
  <si>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</si>
  <si>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</si>
  <si>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</si>
  <si>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</si>
  <si>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</si>
  <si>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</si>
  <si>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</si>
  <si>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</si>
  <si>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</si>
  <si>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</si>
  <si>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</si>
  <si>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</si>
  <si>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</si>
  <si>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</si>
  <si>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</si>
  <si>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</si>
  <si>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</si>
  <si>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</si>
  <si>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</si>
  <si>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</si>
  <si>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</si>
  <si>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</si>
  <si>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</si>
  <si>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</si>
  <si>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</si>
  <si>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</si>
  <si>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</si>
  <si>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</si>
  <si>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</si>
  <si>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</si>
  <si>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</si>
  <si>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</si>
  <si>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</si>
  <si>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</si>
  <si>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</si>
  <si>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</si>
  <si>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</si>
  <si>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</si>
  <si>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</si>
  <si>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</si>
  <si>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</si>
  <si>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</si>
  <si>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</si>
  <si>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</si>
  <si>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</si>
  <si>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</si>
  <si>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</si>
  <si>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</si>
  <si>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</si>
  <si>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</si>
  <si>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</si>
  <si>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</si>
  <si>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</si>
  <si>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</si>
  <si>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</si>
  <si>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</si>
  <si>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</si>
  <si>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</si>
  <si>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</si>
  <si>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</si>
  <si>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</si>
  <si>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</si>
  <si>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</si>
  <si>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</si>
  <si>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</si>
  <si>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</si>
  <si>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</si>
  <si>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</si>
  <si>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</si>
  <si>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</si>
  <si>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</si>
  <si>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</si>
  <si>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</si>
  <si>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</si>
  <si>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</si>
  <si>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</si>
  <si>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</si>
  <si>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</si>
  <si>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</si>
  <si>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</si>
  <si>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</si>
  <si>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</si>
  <si>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</si>
  <si>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</si>
  <si>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</si>
  <si>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</si>
  <si>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</si>
  <si>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</si>
  <si>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</si>
  <si>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</si>
  <si>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</si>
  <si>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</si>
  <si>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</si>
  <si>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</si>
  <si>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</si>
  <si>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</si>
  <si>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</si>
  <si>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</si>
  <si>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</si>
  <si>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</si>
  <si>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</si>
  <si>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</si>
  <si>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</si>
  <si>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</si>
  <si>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</si>
  <si>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</si>
  <si>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</si>
  <si>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</si>
  <si>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</si>
  <si>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</si>
  <si>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</si>
  <si>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</si>
  <si>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</si>
  <si>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</si>
  <si>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</si>
  <si>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</si>
  <si>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</si>
  <si>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</si>
  <si>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</si>
  <si>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</si>
  <si>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</si>
  <si>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</si>
  <si>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</si>
  <si>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</si>
  <si>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</si>
  <si>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</si>
  <si>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</si>
  <si>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</si>
  <si>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</si>
  <si>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</si>
  <si>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</si>
  <si>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</si>
  <si>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</si>
  <si>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</si>
  <si>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</si>
  <si>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</si>
  <si>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</si>
  <si>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</si>
  <si>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</si>
  <si>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</si>
  <si>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</si>
  <si>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</si>
  <si>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</si>
  <si>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</si>
  <si>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</si>
  <si>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</si>
  <si>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</si>
  <si>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</si>
  <si>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</si>
  <si>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</si>
  <si>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</si>
  <si>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</si>
  <si>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</si>
  <si>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</si>
  <si>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</si>
  <si>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</si>
  <si>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</si>
  <si>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</si>
  <si>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</si>
  <si>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</si>
  <si>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</si>
  <si>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</si>
  <si>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</si>
  <si>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</si>
  <si>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</si>
  <si>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</si>
  <si>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</si>
  <si>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</si>
  <si>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</si>
  <si>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</si>
  <si>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</si>
  <si>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</si>
  <si>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</si>
  <si>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</si>
  <si>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</si>
  <si>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</si>
  <si>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</si>
  <si>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</si>
  <si>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</si>
  <si>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</si>
  <si>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</si>
  <si>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</si>
  <si>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</si>
  <si>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</si>
  <si>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</si>
  <si>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</si>
  <si>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</si>
  <si>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</si>
  <si>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</si>
  <si>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</si>
  <si>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</si>
  <si>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</si>
  <si>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</si>
  <si>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</si>
  <si>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</si>
  <si>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</si>
  <si>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</si>
  <si>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</si>
  <si>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</si>
  <si>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</si>
  <si>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</si>
  <si>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</si>
  <si>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</si>
  <si>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</si>
  <si>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</si>
  <si>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</si>
  <si>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</si>
  <si>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</si>
  <si>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</si>
  <si>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</si>
  <si>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</si>
  <si>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</si>
  <si>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</si>
  <si>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</si>
  <si>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</si>
  <si>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</si>
  <si>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</si>
  <si>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</si>
  <si>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</si>
  <si>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</si>
  <si>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</si>
  <si>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</si>
  <si>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</si>
  <si>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</si>
  <si>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</si>
  <si>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</si>
  <si>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</si>
  <si>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</si>
  <si>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</si>
  <si>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</si>
  <si>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</si>
  <si>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</si>
  <si>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</si>
  <si>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</si>
  <si>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</si>
  <si>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</si>
  <si>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</si>
  <si>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</si>
  <si>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</si>
  <si>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</si>
  <si>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</si>
  <si>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</si>
  <si>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</si>
  <si>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</si>
  <si>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</si>
  <si>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</si>
  <si>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</si>
  <si>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</si>
  <si>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</si>
  <si>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</si>
  <si>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</si>
  <si>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</si>
  <si>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</si>
  <si>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</si>
  <si>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</si>
  <si>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</si>
  <si>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</si>
  <si>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</si>
  <si>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</si>
  <si>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</si>
  <si>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</si>
  <si>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</si>
  <si>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</si>
  <si>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</si>
  <si>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</si>
  <si>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</si>
  <si>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</si>
  <si>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</si>
  <si>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</si>
  <si>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</si>
  <si>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</si>
  <si>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</si>
  <si>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</si>
  <si>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</si>
  <si>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</si>
  <si>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</si>
  <si>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</si>
  <si>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</si>
  <si>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</si>
  <si>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</si>
  <si>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</si>
  <si>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</si>
  <si>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</si>
  <si>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</si>
  <si>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</si>
  <si>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</si>
  <si>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</si>
  <si>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</si>
  <si>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</si>
  <si>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</si>
  <si>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</si>
  <si>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</si>
  <si>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</si>
  <si>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</si>
  <si>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</si>
  <si>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</si>
  <si>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</si>
  <si>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</si>
  <si>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</si>
  <si>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</si>
  <si>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</si>
  <si>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</si>
  <si>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</si>
  <si>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</si>
  <si>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</si>
  <si>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</si>
  <si>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</si>
  <si>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</si>
  <si>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</si>
  <si>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</si>
  <si>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</si>
  <si>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</si>
  <si>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</si>
  <si>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</si>
  <si>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</si>
  <si>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</si>
  <si>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</si>
  <si>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</si>
  <si>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</si>
  <si>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</si>
  <si>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</si>
  <si>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</si>
  <si>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</si>
  <si>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</si>
  <si>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</si>
  <si>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</si>
  <si>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</si>
  <si>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</si>
  <si>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</si>
  <si>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</si>
  <si>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</si>
  <si>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</si>
  <si>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</si>
  <si>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</si>
  <si>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</si>
  <si>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</si>
  <si>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</si>
  <si>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</si>
  <si>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</si>
  <si>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</si>
  <si>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</si>
  <si>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</si>
  <si>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</si>
  <si>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</si>
  <si>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</si>
  <si>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</si>
  <si>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</si>
  <si>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</si>
  <si>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</si>
  <si>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</si>
  <si>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</si>
  <si>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</si>
  <si>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</si>
  <si>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</si>
  <si>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</si>
  <si>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</si>
  <si>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</si>
  <si>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</si>
  <si>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</si>
  <si>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</si>
  <si>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</si>
  <si>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</si>
  <si>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</si>
  <si>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</si>
  <si>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</si>
  <si>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</si>
  <si>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</si>
  <si>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</si>
  <si>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</si>
  <si>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</si>
  <si>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</si>
  <si>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</si>
  <si>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</si>
  <si>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</si>
  <si>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</si>
  <si>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</si>
  <si>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</si>
  <si>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</si>
  <si>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</si>
  <si>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</si>
  <si>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</si>
  <si>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</si>
  <si>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</si>
  <si>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</si>
  <si>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</si>
  <si>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</si>
  <si>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</si>
  <si>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</si>
  <si>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</si>
  <si>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</si>
  <si>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</si>
  <si>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</si>
  <si>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</si>
  <si>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</si>
  <si>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</si>
  <si>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</si>
  <si>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</si>
  <si>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</si>
  <si>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</si>
  <si>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</si>
  <si>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</si>
  <si>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</si>
  <si>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</si>
  <si>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</si>
  <si>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</si>
  <si>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</si>
  <si>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</si>
  <si>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</si>
  <si>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</si>
  <si>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</si>
  <si>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</si>
  <si>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</si>
  <si>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</si>
  <si>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</si>
  <si>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</si>
  <si>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</si>
  <si>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</si>
  <si>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</si>
  <si>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</si>
  <si>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</si>
  <si>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</si>
  <si>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</si>
  <si>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</si>
  <si>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</si>
  <si>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</si>
  <si>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</si>
  <si>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</si>
  <si>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</si>
  <si>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</si>
  <si>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</si>
  <si>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</si>
  <si>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</si>
  <si>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</si>
  <si>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</si>
  <si>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</si>
  <si>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</si>
  <si>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</si>
  <si>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</si>
  <si>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</si>
  <si>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</si>
  <si>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</si>
  <si>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</si>
  <si>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</si>
  <si>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</si>
  <si>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</si>
  <si>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</si>
  <si>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</si>
  <si>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</si>
  <si>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</si>
  <si>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</si>
  <si>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</si>
  <si>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</si>
  <si>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</si>
  <si>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</si>
  <si>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</si>
  <si>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</si>
  <si>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</si>
  <si>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</si>
  <si>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</si>
  <si>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</si>
  <si>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</si>
  <si>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</si>
  <si>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</si>
  <si>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</si>
  <si>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</si>
  <si>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</si>
  <si>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</si>
  <si>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</si>
  <si>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</si>
  <si>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</si>
  <si>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</si>
  <si>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</si>
  <si>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</si>
  <si>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</si>
  <si>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</si>
  <si>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</si>
  <si>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</si>
  <si>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</si>
  <si>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</si>
  <si>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</si>
  <si>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</si>
  <si>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</si>
  <si>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</si>
  <si>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</si>
  <si>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</si>
  <si>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</si>
  <si>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</si>
  <si>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</si>
  <si>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</si>
  <si>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</si>
  <si>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</si>
  <si>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</si>
  <si>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</si>
  <si>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</si>
  <si>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</si>
  <si>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</si>
  <si>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</si>
  <si>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</si>
  <si>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</si>
  <si>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</si>
  <si>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</si>
  <si>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</si>
  <si>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</si>
  <si>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</si>
  <si>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</si>
  <si>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</si>
  <si>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</si>
  <si>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</si>
  <si>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</si>
  <si>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</si>
  <si>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</si>
  <si>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</si>
  <si>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</si>
  <si>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</si>
  <si>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</si>
  <si>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</si>
  <si>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</si>
  <si>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</si>
  <si>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</si>
  <si>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</si>
  <si>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</si>
  <si>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</si>
  <si>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</si>
  <si>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</si>
  <si>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</si>
  <si>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</si>
  <si>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</si>
  <si>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</si>
  <si>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</si>
  <si>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</si>
  <si>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</si>
  <si>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</si>
  <si>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</si>
  <si>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</si>
  <si>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</si>
  <si>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</si>
  <si>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</si>
  <si>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</si>
  <si>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</si>
  <si>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</si>
  <si>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</si>
  <si>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</si>
  <si>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</si>
  <si>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</si>
  <si>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</si>
  <si>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</si>
  <si>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</si>
  <si>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</si>
  <si>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</si>
  <si>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</si>
  <si>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</si>
  <si>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</si>
  <si>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</si>
  <si>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</si>
  <si>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</si>
  <si>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</si>
  <si>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</si>
  <si>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</si>
  <si>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</si>
  <si>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</si>
  <si>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</si>
  <si>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</si>
  <si>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</si>
  <si>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</si>
  <si>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</si>
  <si>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</si>
  <si>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</si>
  <si>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</si>
  <si>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</si>
  <si>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</si>
  <si>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</si>
  <si>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</si>
  <si>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</si>
  <si>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</si>
  <si>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</si>
  <si>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</si>
  <si>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</si>
  <si>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</si>
  <si>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</si>
  <si>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</si>
  <si>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</si>
  <si>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</si>
  <si>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</si>
  <si>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</si>
  <si>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</si>
  <si>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</si>
  <si>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</si>
  <si>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</si>
  <si>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</si>
  <si>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</si>
  <si>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</si>
  <si>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</si>
  <si>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</si>
  <si>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</si>
  <si>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</si>
  <si>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</si>
  <si>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</si>
  <si>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</si>
  <si>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</si>
  <si>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</si>
  <si>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</si>
  <si>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</si>
  <si>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</si>
  <si>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</si>
  <si>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</si>
  <si>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</si>
  <si>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</si>
  <si>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</si>
  <si>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</si>
  <si>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</si>
  <si>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</si>
  <si>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</si>
  <si>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</si>
  <si>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</si>
  <si>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</si>
  <si>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</si>
  <si>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</si>
  <si>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</si>
  <si>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</si>
  <si>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</si>
  <si>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</si>
  <si>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</si>
  <si>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</si>
  <si>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</si>
  <si>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</si>
  <si>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</si>
  <si>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</si>
  <si>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</si>
  <si>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</si>
  <si>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</si>
  <si>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</si>
  <si>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</si>
  <si>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</si>
  <si>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</si>
  <si>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</si>
  <si>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</si>
  <si>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</si>
  <si>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</si>
  <si>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</si>
  <si>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</si>
  <si>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</si>
  <si>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</si>
  <si>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</si>
  <si>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</si>
  <si>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</si>
  <si>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</si>
  <si>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</si>
  <si>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</si>
  <si>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</si>
  <si>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</si>
  <si>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</si>
  <si>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</si>
  <si>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</si>
  <si>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</si>
  <si>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</si>
  <si>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</si>
  <si>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</si>
  <si>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</si>
  <si>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</si>
  <si>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</si>
  <si>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</si>
  <si>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</si>
  <si>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</si>
  <si>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</si>
  <si>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</si>
  <si>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</si>
  <si>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</si>
  <si>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</si>
  <si>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</si>
  <si>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</si>
  <si>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</si>
  <si>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</si>
  <si>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</si>
  <si>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</si>
  <si>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</si>
  <si>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</si>
  <si>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</si>
  <si>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</si>
  <si>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</si>
  <si>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</si>
  <si>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</si>
  <si>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</si>
  <si>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</si>
  <si>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</si>
  <si>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</si>
  <si>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</si>
  <si>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</si>
  <si>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</si>
  <si>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</si>
  <si>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</si>
  <si>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</si>
  <si>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</si>
  <si>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</si>
  <si>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</si>
  <si>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</si>
  <si>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</si>
  <si>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</si>
  <si>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</si>
  <si>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</si>
  <si>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</si>
  <si>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</si>
  <si>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</si>
  <si>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</si>
  <si>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</si>
  <si>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</si>
  <si>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</si>
  <si>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</si>
  <si>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</si>
  <si>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</si>
  <si>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</si>
  <si>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</si>
  <si>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</si>
  <si>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</si>
  <si>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</si>
  <si>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</si>
  <si>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</si>
  <si>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</si>
  <si>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</si>
  <si>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</si>
  <si>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</si>
  <si>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</si>
  <si>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</si>
  <si>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</si>
  <si>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</si>
  <si>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</si>
  <si>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</si>
  <si>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</si>
  <si>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</si>
  <si>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</si>
  <si>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</si>
  <si>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</si>
  <si>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</si>
  <si>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</si>
  <si>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</si>
  <si>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</si>
  <si>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</si>
  <si>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</si>
  <si>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</si>
  <si>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</si>
  <si>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</si>
  <si>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</si>
  <si>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</si>
  <si>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</si>
  <si>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</si>
  <si>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</si>
  <si>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</si>
  <si>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</si>
  <si>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</si>
  <si>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</si>
  <si>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</si>
  <si>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</si>
  <si>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</si>
  <si>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</si>
  <si>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</si>
  <si>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</si>
  <si>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</si>
  <si>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</si>
  <si>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</si>
  <si>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</si>
  <si>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</si>
  <si>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</si>
  <si>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</si>
  <si>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</si>
  <si>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</si>
  <si>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</si>
  <si>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</si>
  <si>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</si>
  <si>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</si>
  <si>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</si>
  <si>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</si>
  <si>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</si>
  <si>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</si>
  <si>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</si>
  <si>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</si>
  <si>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</si>
  <si>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</si>
  <si>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</si>
  <si>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</si>
  <si>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</si>
  <si>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</si>
  <si>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</si>
  <si>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</si>
  <si>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</si>
  <si>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</si>
  <si>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</si>
  <si>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</si>
  <si>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</si>
  <si>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</si>
  <si>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</si>
  <si>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</si>
  <si>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</si>
  <si>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</si>
  <si>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</si>
  <si>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</si>
  <si>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</si>
  <si>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</si>
  <si>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</si>
  <si>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</si>
  <si>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</si>
  <si>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</si>
  <si>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</si>
  <si>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</si>
  <si>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</si>
  <si>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</si>
  <si>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</si>
  <si>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</si>
  <si>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</si>
  <si>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</si>
  <si>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</si>
  <si>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</si>
  <si>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</si>
  <si>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</si>
  <si>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</si>
  <si>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</si>
  <si>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</si>
  <si>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</si>
  <si>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</si>
  <si>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</si>
  <si>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</si>
  <si>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</si>
  <si>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</si>
  <si>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</si>
  <si>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</si>
  <si>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</si>
  <si>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</si>
  <si>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</si>
  <si>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</si>
  <si>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</si>
  <si>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</si>
  <si>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</si>
  <si>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</si>
  <si>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</si>
  <si>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</si>
  <si>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</si>
  <si>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</si>
  <si>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</si>
  <si>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</si>
  <si>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</si>
  <si>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</si>
  <si>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</si>
  <si>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</si>
  <si>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</si>
  <si>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</si>
  <si>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</si>
  <si>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</si>
  <si>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</si>
  <si>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</si>
  <si>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</si>
  <si>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</si>
  <si>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</si>
  <si>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</si>
  <si>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</si>
  <si>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</si>
  <si>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</si>
  <si>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</si>
  <si>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</si>
  <si>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</si>
  <si>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</si>
  <si>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</si>
  <si>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</si>
  <si>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</si>
  <si>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</si>
  <si>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</si>
  <si>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</si>
  <si>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</si>
  <si>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</si>
  <si>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</si>
  <si>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</si>
  <si>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</si>
  <si>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</si>
  <si>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</si>
  <si>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</si>
  <si>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</si>
  <si>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</si>
  <si>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</si>
  <si>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</si>
  <si>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</si>
  <si>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</si>
  <si>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</si>
  <si>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</si>
  <si>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</si>
  <si>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</si>
  <si>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</si>
  <si>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</si>
  <si>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</si>
  <si>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</si>
  <si>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</si>
  <si>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</si>
  <si>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</si>
  <si>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</si>
  <si>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</si>
  <si>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</si>
  <si>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</si>
  <si>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</si>
  <si>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</si>
  <si>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</si>
  <si>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</si>
  <si>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</si>
  <si>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</si>
  <si>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</si>
  <si>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</si>
  <si>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</si>
  <si>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</si>
  <si>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</si>
  <si>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</si>
  <si>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</si>
  <si>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</si>
  <si>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</si>
  <si>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</si>
  <si>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</si>
  <si>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</si>
  <si>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</si>
  <si>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</si>
  <si>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</si>
  <si>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</si>
  <si>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</si>
  <si>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</si>
  <si>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</si>
  <si>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</si>
  <si>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</si>
  <si>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</si>
  <si>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</si>
  <si>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</si>
  <si>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</si>
  <si>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</si>
  <si>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</si>
  <si>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</si>
  <si>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</si>
  <si>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</si>
  <si>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</si>
  <si>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</si>
  <si>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</si>
  <si>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</si>
  <si>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</si>
  <si>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</si>
  <si>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</si>
  <si>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</si>
  <si>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</si>
  <si>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</si>
  <si>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</si>
  <si>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</si>
  <si>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</si>
  <si>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</si>
  <si>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</si>
  <si>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</si>
  <si>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</si>
  <si>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</si>
  <si>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</si>
  <si>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</si>
  <si>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</si>
  <si>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</si>
  <si>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</si>
  <si>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</si>
  <si>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</si>
  <si>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</si>
  <si>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</si>
  <si>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</si>
  <si>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</si>
  <si>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</si>
  <si>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</si>
  <si>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</si>
  <si>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</si>
  <si>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</si>
  <si>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</si>
  <si>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</si>
  <si>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</si>
  <si>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</si>
  <si>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</si>
  <si>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</si>
  <si>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</si>
  <si>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</si>
  <si>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</si>
  <si>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</si>
  <si>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</si>
  <si>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</si>
  <si>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</si>
  <si>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</si>
  <si>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</si>
  <si>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</si>
  <si>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</si>
  <si>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</si>
  <si>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</si>
  <si>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</si>
  <si>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</si>
  <si>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</si>
  <si>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</si>
  <si>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</si>
  <si>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</si>
  <si>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</si>
  <si>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</si>
  <si>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</si>
  <si>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</si>
  <si>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</si>
  <si>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</si>
  <si>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</si>
  <si>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</si>
  <si>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</si>
  <si>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</si>
  <si>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</si>
  <si>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</si>
  <si>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</si>
  <si>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</si>
  <si>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</si>
  <si>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</si>
  <si>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</si>
  <si>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</si>
  <si>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</si>
  <si>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</si>
  <si>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</si>
  <si>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</si>
  <si>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</si>
  <si>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</si>
  <si>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</si>
  <si>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</si>
  <si>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</si>
  <si>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</si>
  <si>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</si>
  <si>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</si>
  <si>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</si>
  <si>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</si>
  <si>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</si>
  <si>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</si>
  <si>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</si>
  <si>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</si>
  <si>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</si>
  <si>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</si>
  <si>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</si>
  <si>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</si>
  <si>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</si>
  <si>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</si>
  <si>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</si>
  <si>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</si>
  <si>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</si>
  <si>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</si>
  <si>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</si>
  <si>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</si>
  <si>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</si>
  <si>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</si>
  <si>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</si>
  <si>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</si>
  <si>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</si>
  <si>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</si>
  <si>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</si>
  <si>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</si>
  <si>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</si>
  <si>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</si>
  <si>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</si>
  <si>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</si>
  <si>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</si>
  <si>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</si>
  <si>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</si>
  <si>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</si>
  <si>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</si>
  <si>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</si>
  <si>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</si>
  <si>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</si>
  <si>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</si>
  <si>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</si>
  <si>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</si>
  <si>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</si>
  <si>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</si>
  <si>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</si>
  <si>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</si>
  <si>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</si>
  <si>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</si>
  <si>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</si>
  <si>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</si>
  <si>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</si>
  <si>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</si>
  <si>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</si>
  <si>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</si>
  <si>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</si>
  <si>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</si>
  <si>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</si>
  <si>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</si>
  <si>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</si>
  <si>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</si>
  <si>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</si>
  <si>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</si>
  <si>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</si>
  <si>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</si>
  <si>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</si>
  <si>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</si>
  <si>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</si>
  <si>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</si>
  <si>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</si>
  <si>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</si>
  <si>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</si>
  <si>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</si>
  <si>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</si>
  <si>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</si>
  <si>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</si>
  <si>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</si>
  <si>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</si>
  <si>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</si>
  <si>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</si>
  <si>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</si>
  <si>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</si>
  <si>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</si>
  <si>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</si>
  <si>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</si>
  <si>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</si>
  <si>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</si>
  <si>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</si>
  <si>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</si>
  <si>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</si>
  <si>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</si>
  <si>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</si>
  <si>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</si>
  <si>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</si>
  <si>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</si>
  <si>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</si>
  <si>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</si>
  <si>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</si>
  <si>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</si>
  <si>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</si>
  <si>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</si>
  <si>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</si>
  <si>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</si>
  <si>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</si>
  <si>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</si>
  <si>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</si>
  <si>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</si>
  <si>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</si>
  <si>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</si>
  <si>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</si>
  <si>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</si>
  <si>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</si>
  <si>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</si>
  <si>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</si>
  <si>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</si>
  <si>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</si>
  <si>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</si>
  <si>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</si>
  <si>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</si>
  <si>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</si>
  <si>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</si>
  <si>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</si>
  <si>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</si>
  <si>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</si>
  <si>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</si>
  <si>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</si>
  <si>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</si>
  <si>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</si>
  <si>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</si>
  <si>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</si>
  <si>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</si>
  <si>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</si>
  <si>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</si>
  <si>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</si>
  <si>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</si>
  <si>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</si>
  <si>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</si>
  <si>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</si>
  <si>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</si>
  <si>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</si>
  <si>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</si>
  <si>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</si>
  <si>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</si>
  <si>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</si>
  <si>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</si>
  <si>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</si>
  <si>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</si>
  <si>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</si>
  <si>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</si>
  <si>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</si>
  <si>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</si>
  <si>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</si>
  <si>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</si>
  <si>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</si>
  <si>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</si>
  <si>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</si>
  <si>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</si>
  <si>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</si>
  <si>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</si>
  <si>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</si>
  <si>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</si>
  <si>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</si>
  <si>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</si>
  <si>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</si>
  <si>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</si>
  <si>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</si>
  <si>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</si>
  <si>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</si>
  <si>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</si>
  <si>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</si>
  <si>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</si>
  <si>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</si>
  <si>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</si>
  <si>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</si>
  <si>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</si>
  <si>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</si>
  <si>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</si>
  <si>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</si>
  <si>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</si>
  <si>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</si>
  <si>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</si>
  <si>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</si>
  <si>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</si>
  <si>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</si>
  <si>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</si>
  <si>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</si>
  <si>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</si>
  <si>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</si>
  <si>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</si>
  <si>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</si>
  <si>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</si>
  <si>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</si>
  <si>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</si>
  <si>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</si>
  <si>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</si>
  <si>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</si>
  <si>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</si>
  <si>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</si>
  <si>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</si>
  <si>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</si>
  <si>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</si>
  <si>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</si>
  <si>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</si>
  <si>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</si>
  <si>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</si>
  <si>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</si>
  <si>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</si>
  <si>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</si>
  <si>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</si>
  <si>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</si>
  <si>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</si>
  <si>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</si>
  <si>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</si>
  <si>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</si>
  <si>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</si>
  <si>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</si>
  <si>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</si>
  <si>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</si>
  <si>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</si>
  <si>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</si>
  <si>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</si>
  <si>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</si>
  <si>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</si>
  <si>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</si>
  <si>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</si>
  <si>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</si>
  <si>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</si>
  <si>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</si>
  <si>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</si>
  <si>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</si>
  <si>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</si>
  <si>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</si>
  <si>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</si>
  <si>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</si>
  <si>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</si>
  <si>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</si>
  <si>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</si>
  <si>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</si>
  <si>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</si>
  <si>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</si>
  <si>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</si>
  <si>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</si>
  <si>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</si>
  <si>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</si>
  <si>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</si>
  <si>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</si>
  <si>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</si>
  <si>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</si>
  <si>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</si>
  <si>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</si>
  <si>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</si>
  <si>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</si>
  <si>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</si>
  <si>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</si>
  <si>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</si>
  <si>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</si>
  <si>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</si>
  <si>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</si>
  <si>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</si>
  <si>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</si>
  <si>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</si>
  <si>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</si>
  <si>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</si>
  <si>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</si>
  <si>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</si>
  <si>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</si>
  <si>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</si>
  <si>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</si>
  <si>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</si>
  <si>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</si>
  <si>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</si>
  <si>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</si>
  <si>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</si>
  <si>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</si>
  <si>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</si>
  <si>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</si>
  <si>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</si>
  <si>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</si>
  <si>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</si>
  <si>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</si>
  <si>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</si>
  <si>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</si>
  <si>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</si>
  <si>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</si>
  <si>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</si>
  <si>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</si>
  <si>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</si>
  <si>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</si>
  <si>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</si>
  <si>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</si>
  <si>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</si>
  <si>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</si>
  <si>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</si>
  <si>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</si>
  <si>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</si>
  <si>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</si>
  <si>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</si>
  <si>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</si>
  <si>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</si>
  <si>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</si>
  <si>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</si>
  <si>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</si>
  <si>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</si>
  <si>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</si>
  <si>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</si>
  <si>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</si>
  <si>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</si>
  <si>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</si>
  <si>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</si>
  <si>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</si>
  <si>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</si>
  <si>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</si>
  <si>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</si>
  <si>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</si>
  <si>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</si>
  <si>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</si>
  <si>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</si>
  <si>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</si>
  <si>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</si>
  <si>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</si>
  <si>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</si>
  <si>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</si>
  <si>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</si>
  <si>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</si>
  <si>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</si>
  <si>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</si>
  <si>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</si>
  <si>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</si>
  <si>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</si>
  <si>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</si>
  <si>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</si>
  <si>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</si>
  <si>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</si>
  <si>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</si>
  <si>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</si>
  <si>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</si>
  <si>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</si>
  <si>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</si>
  <si>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</si>
  <si>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</si>
  <si>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</si>
  <si>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</si>
  <si>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</si>
  <si>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</si>
  <si>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</si>
  <si>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</si>
  <si>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</si>
  <si>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</si>
  <si>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</si>
  <si>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</si>
  <si>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</si>
  <si>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</si>
  <si>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</si>
  <si>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</si>
  <si>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</si>
  <si>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</si>
  <si>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</si>
  <si>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</si>
  <si>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</si>
  <si>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</si>
  <si>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</si>
  <si>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</si>
  <si>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</si>
  <si>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</si>
  <si>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</si>
  <si>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</si>
  <si>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</si>
  <si>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</si>
  <si>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</si>
  <si>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</si>
  <si>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</si>
  <si>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</si>
  <si>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</si>
  <si>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</si>
  <si>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</si>
  <si>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</si>
  <si>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</si>
  <si>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</si>
  <si>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</si>
  <si>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</si>
  <si>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</si>
  <si>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</si>
  <si>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</si>
  <si>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</si>
  <si>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</si>
  <si>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</si>
  <si>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</si>
  <si>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</si>
  <si>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</si>
  <si>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</si>
  <si>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</si>
  <si>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</si>
  <si>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</si>
  <si>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</si>
  <si>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</si>
  <si>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</si>
  <si>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</si>
  <si>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</si>
  <si>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</si>
  <si>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</si>
  <si>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</si>
  <si>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</si>
  <si>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</si>
  <si>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</si>
  <si>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</si>
  <si>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</si>
  <si>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</si>
  <si>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</si>
  <si>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</si>
  <si>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</si>
  <si>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</si>
  <si>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</si>
  <si>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</si>
  <si>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</si>
  <si>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</si>
  <si>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</si>
  <si>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</si>
  <si>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</si>
  <si>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</si>
  <si>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</si>
  <si>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</si>
  <si>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</si>
  <si>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</si>
  <si>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</si>
  <si>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</si>
  <si>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</si>
  <si>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</si>
  <si>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</si>
  <si>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</si>
  <si>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</si>
  <si>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</si>
  <si>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</si>
  <si>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</si>
  <si>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</si>
  <si>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</si>
  <si>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</si>
  <si>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</si>
  <si>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</si>
  <si>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</si>
  <si>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</si>
  <si>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</si>
  <si>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</si>
  <si>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</si>
  <si>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</si>
  <si>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</si>
  <si>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</si>
  <si>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</si>
  <si>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</si>
  <si>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</si>
  <si>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</si>
  <si>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</si>
  <si>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</si>
  <si>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</si>
  <si>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</si>
  <si>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</si>
  <si>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</si>
  <si>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</si>
  <si>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</si>
  <si>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</si>
  <si>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</si>
  <si>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</si>
  <si>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</si>
  <si>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</si>
  <si>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</si>
  <si>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</si>
  <si>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</si>
  <si>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</si>
  <si>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</si>
  <si>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</si>
  <si>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</si>
  <si>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</si>
  <si>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</si>
  <si>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</si>
  <si>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</si>
  <si>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</si>
  <si>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</si>
  <si>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</si>
  <si>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</si>
  <si>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</si>
  <si>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</si>
  <si>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</si>
  <si>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</si>
  <si>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</si>
  <si>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</si>
  <si>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</si>
  <si>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</si>
  <si>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</si>
  <si>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</si>
  <si>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</si>
  <si>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</si>
  <si>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</si>
  <si>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</si>
  <si>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</si>
  <si>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</si>
  <si>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</si>
  <si>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</si>
  <si>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</si>
  <si>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</si>
  <si>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</si>
  <si>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</si>
  <si>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</si>
  <si>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</si>
  <si>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</si>
  <si>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</si>
  <si>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</si>
  <si>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</si>
  <si>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</si>
  <si>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</si>
  <si>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</si>
  <si>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</si>
  <si>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</si>
  <si>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</si>
  <si>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</si>
  <si>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</si>
  <si>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</si>
  <si>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</si>
  <si>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</si>
  <si>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</si>
  <si>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</si>
  <si>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</si>
  <si>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</si>
  <si>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</si>
  <si>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</si>
  <si>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</si>
  <si>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</si>
  <si>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</si>
  <si>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</si>
  <si>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</si>
  <si>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</si>
  <si>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</si>
  <si>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</si>
  <si>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</si>
  <si>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</si>
  <si>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</si>
  <si>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</si>
  <si>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</si>
  <si>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</si>
  <si>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</si>
  <si>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</si>
  <si>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</si>
  <si>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</si>
  <si>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</si>
  <si>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</si>
  <si>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</si>
  <si>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</si>
  <si>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</si>
  <si>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</si>
  <si>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</si>
  <si>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</si>
  <si>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</si>
  <si>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</si>
  <si>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</si>
  <si>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</si>
  <si>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</si>
  <si>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</si>
  <si>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</si>
  <si>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</si>
  <si>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</si>
  <si>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</si>
  <si>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</si>
  <si>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</si>
  <si>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</si>
  <si>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</si>
  <si>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</si>
  <si>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</si>
  <si>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</si>
  <si>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</si>
  <si>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</si>
  <si>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</si>
  <si>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</si>
  <si>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</si>
  <si>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</si>
  <si>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</si>
  <si>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</si>
  <si>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</si>
  <si>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</si>
  <si>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</si>
  <si>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</si>
  <si>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</si>
  <si>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</si>
  <si>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</si>
  <si>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</si>
  <si>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</si>
  <si>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</si>
  <si>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</si>
  <si>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</si>
  <si>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</si>
  <si>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</si>
  <si>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</si>
  <si>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</si>
  <si>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</si>
  <si>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</si>
  <si>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</si>
  <si>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</si>
  <si>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</si>
  <si>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</si>
  <si>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</si>
  <si>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</si>
  <si>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</si>
  <si>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</si>
  <si>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</si>
  <si>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</si>
  <si>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</si>
  <si>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</si>
  <si>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</si>
  <si>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</si>
  <si>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</si>
  <si>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</si>
  <si>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</si>
  <si>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</si>
  <si>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</si>
  <si>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</si>
  <si>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</si>
  <si>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</si>
  <si>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</si>
  <si>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</si>
  <si>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</si>
  <si>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</si>
  <si>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</si>
  <si>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</si>
  <si>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</si>
  <si>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</si>
  <si>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</si>
  <si>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</si>
  <si>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</si>
  <si>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</si>
  <si>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</si>
  <si>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</si>
  <si>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</si>
  <si>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</si>
  <si>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</si>
  <si>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</si>
  <si>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</si>
  <si>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</si>
  <si>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</si>
  <si>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</si>
  <si>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</si>
  <si>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</si>
  <si>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</si>
  <si>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</si>
  <si>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</si>
  <si>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</si>
  <si>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</si>
  <si>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</si>
  <si>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</si>
  <si>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</si>
  <si>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</si>
  <si>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</si>
  <si>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</si>
  <si>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</si>
  <si>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</si>
  <si>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</si>
  <si>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</si>
  <si>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</si>
  <si>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</si>
  <si>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</si>
  <si>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</si>
  <si>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</si>
  <si>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</si>
  <si>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</si>
  <si>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</si>
  <si>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</si>
  <si>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</si>
  <si>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</si>
  <si>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</si>
  <si>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</si>
  <si>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</si>
  <si>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</si>
  <si>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</si>
  <si>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</si>
  <si>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</si>
  <si>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</si>
  <si>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</si>
  <si>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</si>
  <si>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</si>
  <si>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</si>
  <si>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</si>
  <si>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</si>
  <si>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</si>
  <si>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</si>
  <si>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</si>
  <si>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</si>
  <si>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</si>
  <si>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</si>
  <si>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</si>
  <si>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</si>
  <si>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</si>
  <si>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</si>
  <si>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</si>
  <si>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</si>
  <si>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</si>
  <si>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</si>
  <si>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</si>
  <si>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</si>
  <si>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</si>
  <si>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</si>
  <si>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</si>
  <si>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</si>
  <si>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</si>
  <si>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</si>
  <si>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</si>
  <si>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</si>
  <si>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</si>
  <si>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</si>
  <si>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</si>
  <si>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</si>
  <si>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</si>
  <si>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</si>
  <si>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</si>
  <si>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</si>
  <si>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</si>
  <si>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</si>
  <si>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</si>
  <si>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</si>
  <si>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</si>
  <si>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</si>
  <si>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</si>
  <si>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</si>
  <si>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</si>
  <si>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</si>
  <si>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</si>
  <si>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</si>
  <si>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</si>
  <si>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</si>
  <si>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</si>
  <si>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</si>
  <si>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</si>
  <si>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</si>
  <si>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</si>
  <si>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</si>
  <si>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</si>
  <si>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</si>
  <si>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</si>
  <si>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</si>
  <si>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</si>
  <si>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</si>
  <si>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</si>
  <si>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</si>
  <si>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</si>
  <si>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</si>
  <si>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</si>
  <si>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</si>
  <si>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</si>
  <si>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</si>
  <si>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</si>
  <si>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</si>
  <si>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</si>
  <si>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</si>
  <si>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</si>
  <si>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</si>
  <si>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</si>
  <si>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</si>
  <si>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</si>
  <si>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</si>
  <si>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</si>
  <si>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</si>
  <si>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</si>
  <si>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</si>
  <si>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</si>
  <si>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</si>
  <si>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</si>
  <si>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</si>
  <si>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</si>
  <si>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</si>
  <si>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</si>
  <si>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</si>
  <si>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</si>
  <si>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</si>
  <si>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</si>
  <si>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</si>
  <si>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</si>
  <si>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</si>
  <si>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</si>
  <si>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</si>
  <si>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</si>
  <si>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</si>
  <si>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</si>
  <si>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</si>
  <si>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</si>
  <si>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</si>
  <si>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</si>
  <si>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</si>
  <si>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</si>
  <si>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</si>
  <si>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</si>
  <si>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</si>
  <si>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</si>
  <si>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</si>
  <si>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</si>
  <si>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</si>
  <si>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</si>
  <si>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</si>
  <si>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</si>
  <si>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</si>
  <si>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</si>
  <si>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</si>
  <si>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</si>
  <si>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</si>
  <si>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</si>
  <si>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</si>
  <si>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</si>
  <si>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</si>
  <si>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</si>
  <si>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</si>
  <si>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</si>
  <si>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</si>
  <si>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</si>
  <si>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</si>
  <si>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</si>
  <si>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</si>
  <si>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</si>
  <si>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</si>
  <si>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</si>
  <si>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</si>
  <si>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</si>
  <si>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</si>
  <si>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</si>
  <si>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</si>
  <si>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</si>
  <si>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</si>
  <si>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</si>
  <si>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</si>
  <si>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</si>
  <si>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</si>
  <si>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</si>
  <si>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</si>
  <si>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</si>
  <si>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</si>
  <si>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</si>
  <si>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</si>
  <si>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</si>
  <si>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</si>
  <si>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</si>
  <si>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</si>
  <si>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</si>
  <si>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</si>
  <si>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</si>
  <si>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</si>
  <si>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</si>
  <si>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</si>
  <si>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</si>
  <si>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</si>
  <si>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</si>
  <si>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</si>
  <si>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</si>
  <si>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</si>
  <si>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</si>
  <si>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</si>
  <si>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</si>
  <si>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</si>
  <si>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</si>
  <si>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</si>
  <si>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</si>
  <si>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</si>
  <si>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</si>
  <si>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</si>
  <si>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</si>
  <si>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</si>
  <si>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</si>
  <si>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</si>
  <si>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</si>
  <si>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</si>
  <si>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</si>
  <si>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</si>
  <si>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</si>
  <si>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</si>
  <si>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</si>
  <si>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</si>
  <si>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</si>
  <si>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</si>
  <si>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</si>
  <si>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</si>
  <si>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</si>
  <si>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</si>
  <si>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</si>
  <si>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</si>
  <si>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</si>
  <si>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</si>
  <si>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</si>
  <si>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</si>
  <si>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</si>
  <si>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</si>
  <si>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</si>
  <si>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</si>
  <si>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</si>
  <si>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</si>
  <si>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</si>
  <si>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</si>
  <si>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</si>
  <si>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</si>
  <si>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</si>
  <si>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</si>
  <si>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</si>
  <si>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</si>
  <si>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</si>
  <si>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</si>
  <si>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</si>
  <si>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</si>
  <si>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</si>
  <si>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</si>
  <si>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</si>
  <si>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</si>
  <si>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</si>
  <si>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</si>
  <si>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</si>
  <si>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</si>
  <si>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</si>
  <si>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</si>
  <si>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</si>
  <si>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</si>
  <si>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</si>
  <si>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</si>
  <si>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</si>
  <si>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</si>
  <si>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</si>
  <si>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</si>
  <si>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</si>
  <si>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</si>
  <si>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</si>
  <si>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</si>
  <si>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</si>
  <si>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</si>
  <si>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</si>
  <si>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</si>
  <si>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</si>
  <si>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</si>
  <si>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</si>
  <si>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</si>
  <si>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</si>
  <si>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</si>
  <si>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</si>
  <si>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</si>
  <si>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</si>
  <si>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</si>
  <si>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</si>
  <si>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</si>
  <si>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</si>
  <si>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</si>
  <si>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</si>
  <si>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</si>
  <si>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</si>
  <si>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</si>
  <si>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</si>
  <si>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</si>
  <si>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</si>
  <si>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</si>
  <si>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</si>
  <si>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</si>
  <si>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</si>
  <si>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</si>
  <si>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</si>
  <si>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</si>
  <si>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</si>
  <si>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</si>
  <si>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</si>
  <si>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</si>
  <si>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</si>
  <si>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</si>
  <si>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</si>
  <si>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</si>
  <si>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</si>
  <si>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</si>
  <si>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</si>
  <si>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</si>
  <si>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</si>
  <si>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</si>
  <si>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</si>
  <si>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</si>
  <si>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</si>
  <si>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</si>
  <si>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</si>
  <si>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</si>
  <si>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</si>
  <si>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</si>
  <si>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</si>
  <si>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</si>
  <si>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</si>
  <si>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</si>
  <si>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</si>
  <si>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</si>
  <si>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</si>
  <si>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</si>
  <si>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</si>
  <si>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</si>
  <si>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</si>
  <si>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</si>
  <si>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</si>
  <si>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</si>
  <si>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</si>
  <si>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</si>
  <si>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</si>
  <si>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</si>
  <si>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</si>
  <si>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</si>
  <si>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</si>
  <si>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</si>
  <si>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</si>
  <si>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</si>
  <si>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</si>
  <si>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</si>
  <si>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</si>
  <si>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</si>
  <si>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</si>
  <si>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</si>
  <si>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</si>
  <si>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</si>
  <si>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</si>
  <si>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</si>
  <si>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</si>
  <si>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</si>
  <si>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</si>
  <si>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</si>
  <si>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</si>
  <si>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</si>
  <si>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</si>
  <si>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</si>
  <si>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</si>
  <si>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</si>
  <si>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</si>
  <si>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</si>
  <si>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</si>
  <si>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</si>
  <si>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</si>
  <si>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</si>
  <si>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</si>
  <si>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</si>
  <si>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</si>
  <si>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</si>
  <si>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</si>
  <si>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</si>
  <si>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</si>
  <si>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</si>
  <si>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</si>
  <si>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</si>
  <si>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</si>
  <si>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</si>
  <si>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</si>
  <si>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</si>
  <si>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</si>
  <si>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</si>
  <si>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</si>
  <si>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</si>
  <si>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</si>
  <si>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</si>
  <si>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</si>
  <si>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</si>
  <si>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</si>
  <si>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</si>
  <si>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</si>
  <si>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</si>
  <si>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</si>
  <si>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</si>
  <si>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</si>
  <si>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</si>
  <si>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</si>
  <si>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</si>
  <si>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</si>
  <si>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</si>
  <si>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</si>
  <si>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</si>
  <si>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</si>
  <si>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</si>
  <si>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</si>
  <si>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</si>
  <si>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</si>
  <si>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</si>
  <si>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</si>
  <si>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</si>
  <si>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</si>
  <si>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</si>
  <si>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</si>
  <si>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</si>
  <si>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</si>
  <si>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</si>
  <si>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</si>
  <si>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</si>
  <si>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</si>
  <si>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</si>
  <si>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</si>
  <si>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</si>
  <si>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</si>
  <si>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</si>
  <si>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</si>
  <si>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</si>
  <si>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</si>
  <si>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</si>
  <si>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</si>
  <si>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</si>
  <si>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</si>
  <si>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</si>
  <si>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</si>
  <si>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</si>
  <si>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</si>
  <si>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</si>
  <si>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</si>
  <si>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</si>
  <si>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</si>
  <si>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</si>
  <si>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</si>
  <si>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</si>
  <si>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</si>
  <si>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</si>
  <si>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</si>
  <si>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</si>
  <si>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</si>
  <si>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</si>
  <si>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</si>
  <si>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</si>
  <si>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</si>
  <si>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</si>
  <si>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</si>
  <si>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</si>
  <si>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</si>
  <si>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</si>
  <si>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</si>
  <si>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</si>
  <si>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</si>
  <si>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</si>
  <si>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</si>
  <si>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</si>
  <si>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</si>
  <si>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</si>
  <si>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</si>
  <si>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</si>
  <si>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</si>
  <si>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</si>
  <si>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</si>
  <si>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</si>
  <si>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</si>
  <si>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</si>
  <si>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</si>
  <si>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</si>
  <si>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</si>
  <si>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</si>
  <si>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</si>
  <si>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</si>
  <si>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</si>
  <si>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</si>
  <si>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</si>
  <si>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</si>
  <si>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</si>
  <si>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</si>
  <si>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</si>
  <si>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</si>
  <si>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</si>
  <si>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</si>
  <si>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</si>
  <si>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</si>
  <si>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</si>
  <si>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</si>
  <si>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</si>
  <si>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</si>
  <si>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</si>
  <si>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</si>
  <si>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</si>
  <si>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</si>
  <si>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</si>
  <si>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</si>
  <si>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</si>
  <si>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</si>
  <si>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</si>
  <si>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</si>
  <si>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</si>
  <si>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</si>
  <si>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</si>
  <si>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</si>
  <si>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</si>
  <si>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</si>
  <si>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</si>
  <si>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</si>
  <si>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</si>
  <si>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</si>
  <si>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</si>
  <si>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</si>
  <si>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</si>
  <si>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</si>
  <si>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</si>
  <si>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</si>
  <si>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</si>
  <si>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</si>
  <si>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</si>
  <si>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</si>
  <si>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</si>
  <si>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</si>
  <si>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</si>
  <si>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</si>
  <si>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</si>
  <si>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</si>
  <si>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</si>
  <si>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</si>
  <si>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</si>
  <si>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</si>
  <si>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</si>
  <si>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</si>
  <si>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</si>
  <si>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</si>
  <si>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</si>
  <si>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</si>
  <si>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</si>
  <si>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</si>
  <si>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</si>
  <si>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</si>
  <si>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</si>
  <si>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</si>
  <si>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</si>
  <si>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</si>
  <si>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</si>
  <si>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</si>
  <si>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</si>
  <si>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</si>
  <si>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</si>
  <si>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</si>
  <si>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</si>
  <si>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</si>
  <si>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</si>
  <si>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</si>
  <si>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</si>
  <si>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</si>
  <si>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</si>
  <si>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</si>
  <si>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</si>
  <si>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</si>
  <si>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</si>
  <si>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</si>
  <si>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</si>
  <si>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</si>
  <si>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</si>
  <si>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</si>
  <si>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</si>
  <si>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</si>
  <si>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</si>
  <si>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</si>
  <si>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</si>
  <si>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</si>
  <si>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</si>
  <si>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</si>
  <si>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</si>
  <si>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</si>
  <si>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</si>
  <si>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</si>
  <si>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</si>
  <si>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</si>
  <si>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</si>
  <si>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</si>
  <si>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</si>
  <si>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</si>
  <si>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</si>
  <si>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</si>
  <si>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</si>
  <si>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</si>
  <si>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</si>
  <si>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</si>
  <si>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</si>
  <si>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</si>
  <si>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</si>
  <si>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</si>
  <si>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</si>
  <si>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</si>
  <si>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</si>
  <si>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</si>
  <si>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</si>
  <si>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</si>
  <si>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</si>
  <si>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</si>
  <si>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</si>
  <si>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</si>
  <si>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</si>
  <si>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</si>
  <si>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</si>
  <si>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</si>
  <si>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</si>
  <si>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</si>
  <si>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</si>
  <si>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</si>
  <si>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</si>
  <si>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</si>
  <si>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</si>
  <si>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</si>
  <si>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</si>
  <si>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</si>
  <si>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</si>
  <si>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</si>
  <si>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</si>
  <si>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</si>
  <si>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</si>
  <si>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</si>
  <si>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</si>
  <si>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</si>
  <si>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</si>
  <si>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</si>
  <si>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</si>
  <si>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</si>
  <si>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</si>
  <si>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</si>
  <si>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</si>
  <si>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</si>
  <si>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</si>
  <si>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</si>
  <si>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</si>
  <si>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</si>
  <si>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</si>
  <si>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</si>
  <si>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</si>
  <si>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</si>
  <si>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</si>
  <si>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</si>
  <si>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</si>
  <si>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</si>
  <si>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</si>
  <si>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</si>
  <si>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</si>
  <si>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</si>
  <si>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</si>
  <si>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</si>
  <si>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</si>
  <si>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</si>
  <si>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</si>
  <si>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</si>
  <si>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</si>
  <si>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</si>
  <si>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</si>
  <si>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</si>
  <si>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</si>
  <si>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</si>
  <si>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</si>
  <si>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</si>
  <si>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</si>
  <si>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</si>
  <si>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</si>
  <si>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</si>
  <si>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</si>
  <si>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</si>
  <si>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</si>
  <si>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</si>
  <si>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</si>
  <si>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</si>
  <si>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</si>
  <si>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</si>
  <si>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</si>
  <si>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</si>
  <si>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</si>
  <si>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</si>
  <si>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</si>
  <si>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</si>
  <si>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</si>
  <si>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</si>
  <si>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</si>
  <si>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</si>
  <si>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</si>
  <si>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</si>
  <si>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</si>
  <si>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</si>
  <si>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</si>
  <si>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</si>
  <si>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</si>
  <si>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</si>
  <si>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</si>
  <si>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</si>
  <si>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</si>
  <si>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</si>
  <si>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</si>
  <si>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</si>
  <si>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</si>
  <si>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</si>
  <si>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</si>
  <si>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</si>
  <si>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</si>
  <si>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</si>
  <si>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</si>
  <si>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</si>
  <si>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</si>
  <si>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</si>
  <si>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</si>
  <si>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</si>
  <si>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</si>
  <si>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</si>
  <si>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</si>
  <si>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</si>
  <si>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</si>
  <si>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</si>
  <si>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</si>
  <si>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</si>
  <si>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</si>
  <si>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</si>
  <si>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</si>
  <si>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</si>
  <si>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</si>
  <si>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</si>
  <si>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</si>
  <si>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</si>
  <si>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</si>
  <si>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</si>
  <si>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</si>
  <si>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</si>
  <si>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</si>
  <si>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</si>
  <si>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</si>
  <si>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</si>
  <si>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</si>
  <si>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</si>
  <si>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</si>
  <si>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</si>
  <si>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</si>
  <si>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</si>
  <si>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</si>
  <si>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</si>
  <si>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</si>
  <si>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</si>
  <si>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</si>
  <si>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</si>
  <si>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</si>
  <si>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</si>
  <si>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</si>
  <si>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</si>
  <si>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</si>
  <si>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</si>
  <si>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</si>
  <si>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</si>
  <si>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</si>
  <si>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</si>
  <si>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</si>
  <si>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</si>
  <si>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</si>
  <si>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</si>
  <si>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</si>
  <si>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</si>
  <si>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</si>
  <si>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</si>
  <si>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</si>
  <si>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</si>
  <si>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</si>
  <si>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</si>
  <si>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</si>
  <si>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</si>
  <si>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</si>
  <si>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</si>
  <si>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</si>
  <si>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</si>
  <si>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</si>
  <si>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</si>
  <si>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</si>
  <si>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</si>
  <si>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</si>
  <si>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</si>
  <si>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</si>
  <si>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</si>
  <si>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</si>
  <si>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</si>
  <si>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</si>
  <si>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</si>
  <si>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</si>
  <si>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</si>
  <si>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</si>
  <si>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</si>
  <si>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</si>
  <si>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</si>
  <si>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</si>
  <si>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</si>
  <si>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</si>
  <si>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</si>
  <si>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</si>
  <si>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</si>
  <si>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</si>
  <si>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</si>
  <si>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</si>
  <si>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</si>
  <si>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</si>
  <si>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</si>
  <si>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</si>
  <si>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</si>
  <si>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</si>
  <si>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</si>
  <si>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</si>
  <si>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</si>
  <si>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</si>
  <si>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</si>
  <si>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</si>
  <si>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</si>
  <si>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</si>
  <si>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</si>
  <si>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</si>
  <si>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</si>
  <si>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</si>
  <si>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</si>
  <si>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</si>
  <si>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</si>
  <si>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</si>
  <si>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</si>
  <si>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</si>
  <si>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</si>
  <si>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</si>
  <si>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</si>
  <si>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</si>
  <si>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</si>
  <si>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</si>
  <si>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</si>
  <si>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</si>
  <si>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</si>
  <si>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</si>
  <si>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</si>
  <si>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</si>
  <si>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</si>
  <si>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</si>
  <si>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</si>
  <si>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</si>
  <si>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</si>
  <si>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</si>
  <si>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</si>
  <si>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</si>
  <si>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</si>
  <si>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</si>
  <si>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</si>
  <si>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</si>
  <si>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</si>
  <si>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</si>
  <si>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</si>
  <si>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</si>
  <si>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</si>
  <si>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</si>
  <si>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</si>
  <si>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</si>
  <si>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</si>
  <si>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</si>
  <si>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</si>
  <si>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</si>
  <si>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</si>
  <si>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</si>
  <si>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</si>
  <si>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</si>
  <si>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</si>
  <si>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</si>
  <si>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</si>
  <si>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</si>
  <si>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</si>
  <si>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</si>
  <si>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</si>
  <si>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</si>
  <si>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</si>
  <si>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</si>
  <si>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</si>
  <si>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</si>
  <si>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</si>
  <si>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</si>
  <si>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</si>
  <si>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</si>
  <si>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</si>
  <si>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</si>
  <si>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</si>
  <si>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</si>
  <si>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</si>
  <si>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</si>
  <si>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</si>
  <si>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</si>
  <si>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</si>
  <si>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</si>
  <si>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</si>
  <si>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</si>
  <si>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</si>
  <si>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</si>
  <si>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</si>
  <si>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</si>
  <si>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</si>
  <si>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</si>
  <si>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</si>
  <si>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</si>
  <si>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</si>
  <si>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</si>
  <si>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</si>
  <si>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</si>
  <si>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</si>
  <si>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</si>
  <si>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</si>
  <si>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</si>
  <si>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</si>
  <si>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</si>
  <si>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</si>
  <si>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</si>
  <si>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</si>
  <si>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</si>
  <si>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</si>
  <si>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</si>
  <si>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</si>
  <si>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</si>
  <si>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</si>
  <si>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</si>
  <si>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</si>
  <si>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</si>
  <si>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</si>
  <si>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</si>
  <si>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</si>
  <si>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</si>
  <si>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</si>
  <si>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</si>
  <si>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</si>
  <si>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</si>
  <si>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</si>
  <si>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</si>
  <si>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</si>
  <si>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</si>
  <si>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</si>
  <si>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</si>
  <si>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</si>
  <si>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</si>
  <si>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</si>
  <si>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</si>
  <si>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</si>
  <si>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</si>
  <si>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</si>
  <si>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</si>
  <si>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</si>
  <si>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</si>
  <si>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</si>
  <si>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</si>
  <si>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</si>
  <si>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</si>
  <si>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</si>
  <si>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</si>
  <si>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</si>
  <si>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</si>
  <si>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</si>
  <si>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</si>
  <si>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</si>
  <si>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</si>
  <si>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</si>
  <si>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</si>
  <si>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</si>
  <si>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</si>
  <si>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</si>
  <si>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</si>
  <si>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</si>
  <si>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</si>
  <si>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</si>
  <si>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</si>
  <si>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</si>
  <si>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</si>
  <si>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</si>
  <si>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</si>
  <si>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</si>
  <si>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</si>
  <si>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</si>
  <si>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</si>
  <si>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</si>
  <si>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</si>
  <si>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</si>
  <si>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</si>
  <si>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</si>
  <si>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</si>
  <si>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</si>
  <si>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</si>
  <si>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</si>
  <si>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</si>
  <si>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</si>
  <si>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</si>
  <si>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</si>
  <si>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</si>
  <si>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</si>
  <si>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</si>
  <si>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</si>
  <si>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</si>
  <si>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</si>
  <si>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</si>
  <si>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</si>
  <si>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</si>
  <si>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</si>
  <si>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</si>
  <si>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</si>
  <si>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</si>
  <si>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</si>
  <si>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</si>
  <si>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</si>
  <si>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</si>
  <si>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</si>
  <si>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</si>
  <si>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</si>
  <si>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</si>
  <si>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</si>
  <si>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</si>
  <si>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</si>
  <si>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</si>
  <si>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</si>
  <si>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</si>
  <si>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</si>
  <si>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</si>
  <si>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</si>
  <si>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</si>
  <si>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</si>
  <si>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</si>
  <si>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</si>
  <si>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</si>
  <si>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</si>
  <si>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</si>
  <si>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</si>
  <si>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</si>
  <si>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</si>
  <si>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</si>
  <si>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</si>
  <si>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</si>
  <si>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</si>
  <si>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</si>
  <si>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</si>
  <si>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</si>
  <si>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</si>
  <si>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</si>
  <si>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</si>
  <si>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</si>
  <si>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</si>
  <si>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</si>
  <si>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</si>
  <si>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</si>
  <si>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</si>
  <si>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</si>
  <si>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</si>
  <si>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</si>
  <si>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</si>
  <si>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</si>
  <si>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</si>
  <si>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</si>
  <si>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</si>
  <si>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</si>
  <si>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</si>
  <si>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</si>
  <si>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</si>
  <si>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</si>
  <si>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</si>
  <si>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</si>
  <si>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</si>
  <si>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</si>
  <si>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</si>
  <si>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</si>
  <si>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</si>
  <si>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</si>
  <si>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</si>
  <si>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</si>
  <si>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</si>
  <si>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</si>
  <si>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</si>
  <si>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</si>
  <si>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</si>
  <si>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</si>
  <si>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</si>
  <si>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</si>
  <si>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</si>
  <si>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</si>
  <si>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</si>
  <si>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</si>
  <si>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</si>
  <si>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</si>
  <si>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</si>
  <si>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</si>
  <si>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</si>
  <si>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</si>
  <si>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</si>
  <si>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</si>
  <si>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</si>
  <si>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</si>
  <si>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</si>
  <si>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</si>
  <si>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</si>
  <si>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</si>
  <si>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</si>
  <si>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</si>
  <si>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</si>
  <si>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</si>
  <si>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</si>
  <si>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</si>
  <si>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</si>
  <si>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</si>
  <si>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</si>
  <si>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</si>
  <si>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</si>
  <si>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</si>
  <si>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</si>
  <si>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</si>
  <si>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</si>
  <si>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</si>
  <si>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</si>
  <si>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</si>
  <si>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</si>
  <si>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</si>
  <si>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</si>
  <si>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</si>
  <si>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</si>
  <si>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</si>
  <si>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</si>
  <si>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</si>
  <si>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</si>
  <si>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</si>
  <si>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</si>
  <si>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</si>
  <si>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</si>
  <si>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</si>
  <si>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</si>
  <si>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</si>
  <si>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</si>
  <si>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</si>
  <si>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</si>
  <si>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</si>
  <si>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</si>
  <si>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</si>
  <si>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</si>
  <si>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</si>
  <si>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</si>
  <si>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</si>
  <si>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</si>
  <si>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</si>
  <si>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</si>
  <si>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</si>
  <si>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</si>
  <si>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</si>
  <si>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</si>
  <si>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</si>
  <si>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</si>
  <si>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</si>
  <si>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</si>
  <si>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</si>
  <si>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</si>
  <si>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</si>
  <si>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</si>
  <si>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</si>
  <si>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</si>
  <si>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</si>
  <si>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</si>
  <si>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</si>
  <si>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</si>
  <si>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</si>
  <si>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</si>
  <si>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</si>
  <si>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</si>
  <si>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</si>
  <si>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</si>
  <si>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</si>
  <si>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</si>
  <si>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</si>
  <si>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</si>
  <si>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</si>
  <si>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</si>
  <si>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</si>
  <si>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</si>
  <si>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</si>
  <si>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</si>
  <si>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</si>
  <si>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</si>
  <si>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</si>
  <si>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</si>
  <si>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</si>
  <si>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</si>
  <si>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</si>
  <si>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</si>
  <si>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</si>
  <si>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</si>
  <si>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</si>
  <si>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</si>
  <si>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</si>
  <si>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</si>
  <si>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</si>
  <si>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</si>
  <si>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</si>
  <si>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</si>
  <si>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</si>
  <si>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</si>
  <si>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</si>
  <si>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</si>
  <si>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</si>
  <si>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</si>
  <si>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</si>
  <si>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</si>
  <si>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</si>
  <si>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</si>
  <si>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</si>
  <si>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</si>
  <si>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</si>
  <si>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</si>
  <si>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</si>
  <si>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</si>
  <si>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</si>
  <si>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</si>
  <si>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</si>
  <si>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</si>
  <si>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</si>
  <si>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</si>
  <si>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</si>
  <si>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</si>
  <si>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</si>
  <si>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</si>
  <si>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</si>
  <si>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</si>
  <si>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</si>
  <si>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</si>
  <si>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</si>
  <si>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</si>
  <si>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</si>
  <si>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</si>
  <si>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</si>
  <si>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</si>
  <si>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</si>
  <si>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</si>
  <si>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</si>
  <si>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</si>
  <si>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</si>
  <si>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</si>
  <si>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</si>
  <si>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</si>
  <si>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</si>
  <si>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</si>
  <si>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</si>
  <si>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</si>
  <si>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</si>
  <si>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</si>
  <si>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</si>
  <si>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</si>
  <si>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</si>
  <si>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</si>
  <si>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</si>
  <si>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</si>
  <si>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</si>
  <si>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</si>
  <si>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</si>
  <si>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</si>
  <si>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</si>
  <si>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</si>
  <si>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</si>
  <si>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</si>
  <si>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</si>
  <si>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</si>
  <si>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</si>
  <si>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</si>
  <si>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</si>
  <si>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</si>
  <si>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</si>
  <si>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</si>
  <si>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</si>
  <si>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</si>
  <si>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</si>
  <si>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</si>
  <si>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</si>
  <si>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</si>
  <si>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</si>
  <si>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</si>
  <si>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</si>
  <si>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</si>
  <si>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</si>
  <si>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</si>
  <si>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</si>
  <si>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</si>
  <si>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</si>
  <si>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</si>
  <si>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</si>
  <si>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</si>
  <si>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</si>
  <si>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</si>
  <si>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</si>
  <si>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</si>
  <si>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</si>
  <si>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</si>
  <si>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</si>
  <si>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</si>
  <si>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</si>
  <si>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</si>
  <si>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</si>
  <si>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</si>
  <si>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</si>
  <si>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</si>
  <si>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</si>
  <si>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</si>
  <si>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</si>
  <si>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</si>
  <si>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</si>
  <si>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</si>
  <si>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</si>
  <si>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</si>
  <si>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</si>
  <si>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</si>
  <si>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</si>
  <si>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</si>
  <si>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</si>
  <si>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</si>
  <si>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</si>
  <si>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</si>
  <si>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</si>
  <si>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</si>
  <si>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</si>
  <si>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</si>
  <si>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</si>
  <si>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</si>
  <si>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</si>
  <si>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</si>
  <si>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</si>
  <si>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</si>
  <si>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</si>
  <si>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</si>
  <si>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</si>
  <si>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</si>
  <si>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</si>
  <si>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</si>
  <si>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</si>
  <si>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</si>
  <si>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</si>
  <si>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</si>
  <si>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</si>
  <si>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</si>
  <si>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</si>
  <si>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</si>
  <si>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</si>
  <si>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</si>
  <si>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</si>
  <si>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</si>
  <si>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</si>
  <si>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</si>
  <si>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</si>
  <si>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</si>
  <si>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</si>
  <si>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</si>
  <si>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</si>
  <si>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</si>
  <si>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</si>
  <si>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</si>
  <si>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</si>
  <si>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</si>
  <si>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</si>
  <si>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</si>
  <si>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</si>
  <si>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</si>
  <si>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</si>
  <si>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</si>
  <si>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</si>
  <si>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</si>
  <si>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</si>
  <si>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</si>
  <si>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</si>
  <si>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</si>
  <si>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</si>
  <si>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</si>
  <si>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</si>
  <si>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</si>
  <si>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</si>
  <si>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</si>
  <si>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</si>
  <si>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</si>
  <si>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</si>
  <si>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</si>
  <si>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</si>
  <si>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</si>
  <si>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</si>
  <si>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</si>
  <si>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</si>
  <si>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</si>
  <si>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</si>
  <si>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</si>
  <si>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</si>
  <si>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</si>
  <si>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</si>
  <si>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</si>
  <si>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</si>
  <si>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</si>
  <si>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</si>
  <si>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</si>
  <si>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</si>
  <si>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</si>
  <si>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</si>
  <si>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</si>
  <si>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</si>
  <si>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</si>
  <si>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</si>
  <si>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</si>
  <si>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</si>
  <si>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</si>
  <si>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</si>
  <si>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</si>
  <si>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</si>
  <si>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</si>
  <si>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</si>
  <si>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</si>
  <si>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</si>
  <si>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</si>
  <si>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</si>
  <si>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</si>
  <si>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</si>
  <si>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</si>
  <si>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</si>
  <si>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</si>
  <si>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</si>
  <si>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</si>
  <si>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</si>
  <si>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</si>
  <si>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</si>
  <si>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</si>
  <si>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</si>
  <si>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</si>
  <si>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</si>
  <si>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</si>
  <si>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</si>
  <si>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</si>
  <si>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</si>
  <si>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</si>
  <si>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</si>
  <si>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</si>
  <si>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</si>
  <si>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</si>
  <si>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</si>
  <si>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</si>
  <si>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</si>
  <si>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</si>
  <si>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</si>
  <si>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</si>
  <si>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</si>
  <si>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</si>
  <si>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</si>
  <si>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</si>
  <si>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</si>
  <si>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</si>
  <si>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</si>
  <si>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</si>
  <si>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</si>
  <si>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</si>
  <si>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</si>
  <si>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</si>
  <si>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</si>
  <si>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</si>
  <si>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</si>
  <si>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</si>
  <si>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</si>
  <si>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</si>
  <si>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</si>
  <si>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</si>
  <si>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</si>
  <si>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</si>
  <si>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</si>
  <si>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</si>
  <si>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</si>
  <si>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</si>
  <si>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</si>
  <si>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</si>
  <si>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</si>
  <si>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</si>
  <si>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</si>
  <si>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</si>
  <si>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</si>
  <si>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</si>
  <si>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</si>
  <si>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</si>
  <si>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</si>
  <si>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</si>
  <si>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</si>
  <si>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</si>
  <si>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</si>
  <si>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</si>
  <si>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</si>
  <si>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</si>
  <si>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</si>
  <si>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</si>
  <si>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</si>
  <si>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</si>
  <si>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</si>
  <si>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</si>
  <si>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</si>
  <si>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</si>
  <si>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</si>
  <si>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</si>
  <si>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</si>
  <si>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</si>
  <si>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</si>
  <si>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</si>
  <si>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</si>
  <si>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</si>
  <si>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</si>
  <si>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</si>
  <si>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</si>
  <si>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</si>
  <si>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</si>
  <si>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</si>
  <si>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</si>
  <si>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</si>
  <si>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</si>
  <si>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</si>
  <si>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</si>
  <si>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</si>
  <si>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</si>
  <si>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</si>
  <si>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</si>
  <si>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</si>
  <si>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</si>
  <si>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</si>
  <si>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</si>
  <si>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</si>
  <si>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</si>
  <si>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</si>
  <si>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</si>
  <si>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</si>
  <si>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</si>
  <si>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</si>
  <si>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</si>
  <si>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</si>
  <si>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</si>
  <si>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</si>
  <si>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</si>
  <si>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</si>
  <si>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</si>
  <si>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</si>
  <si>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</si>
  <si>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</si>
  <si>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</si>
  <si>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</si>
  <si>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</si>
  <si>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</si>
  <si>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</si>
  <si>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</si>
  <si>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</si>
  <si>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</si>
  <si>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</si>
  <si>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</si>
  <si>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</si>
  <si>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</si>
  <si>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</si>
  <si>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</si>
  <si>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</si>
  <si>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</si>
  <si>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</si>
  <si>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</si>
  <si>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</si>
  <si>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</si>
  <si>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</si>
  <si>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</si>
  <si>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</si>
  <si>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</si>
  <si>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</si>
  <si>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</si>
  <si>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</si>
  <si>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</si>
  <si>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</si>
  <si>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</si>
  <si>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</si>
  <si>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</si>
  <si>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</si>
  <si>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</si>
  <si>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</si>
  <si>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</si>
  <si>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</si>
  <si>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</si>
  <si>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</si>
  <si>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</si>
  <si>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</si>
  <si>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</si>
  <si>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</si>
  <si>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</si>
  <si>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</si>
  <si>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</si>
  <si>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</si>
  <si>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</si>
  <si>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</si>
  <si>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</si>
  <si>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</si>
  <si>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</si>
  <si>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</si>
  <si>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</si>
  <si>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</si>
  <si>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</si>
  <si>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</si>
  <si>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</si>
  <si>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</si>
  <si>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</si>
  <si>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</si>
  <si>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</si>
  <si>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</si>
  <si>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</si>
  <si>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</si>
  <si>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</si>
  <si>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</si>
  <si>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</si>
  <si>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</si>
  <si>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</si>
  <si>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</si>
  <si>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</si>
  <si>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</si>
  <si>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</si>
  <si>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</si>
  <si>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</si>
  <si>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</si>
  <si>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</si>
  <si>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</si>
  <si>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</si>
  <si>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</si>
  <si>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</si>
  <si>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</si>
  <si>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</si>
  <si>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</si>
  <si>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</si>
  <si>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</si>
  <si>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</si>
  <si>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</si>
  <si>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</si>
  <si>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</si>
  <si>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</si>
  <si>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</si>
  <si>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</si>
  <si>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</si>
  <si>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</si>
  <si>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</si>
  <si>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</si>
  <si>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</si>
  <si>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</si>
  <si>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</si>
  <si>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</si>
  <si>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</si>
  <si>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</si>
  <si>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</si>
  <si>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</si>
  <si>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</si>
  <si>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</si>
  <si>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</si>
  <si>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</si>
  <si>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</si>
  <si>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</si>
  <si>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</si>
  <si>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</si>
  <si>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</si>
  <si>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</si>
  <si>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</si>
  <si>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</si>
  <si>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</si>
  <si>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</si>
  <si>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</si>
  <si>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</si>
  <si>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</si>
  <si>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</si>
  <si>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</si>
  <si>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</si>
  <si>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</si>
  <si>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</si>
  <si>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</si>
  <si>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</si>
  <si>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</si>
  <si>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</si>
  <si>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</si>
  <si>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</si>
  <si>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</si>
  <si>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</si>
  <si>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</si>
  <si>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</si>
  <si>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</si>
  <si>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</si>
  <si>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</si>
  <si>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</si>
  <si>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</si>
  <si>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</si>
  <si>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</si>
  <si>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</si>
  <si>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</si>
  <si>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</si>
  <si>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</si>
  <si>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</si>
  <si>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</si>
  <si>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</si>
  <si>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</si>
  <si>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</si>
  <si>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</si>
  <si>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</si>
  <si>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</si>
  <si>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</si>
  <si>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</si>
  <si>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</si>
  <si>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</si>
  <si>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</si>
  <si>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</si>
  <si>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</si>
  <si>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</si>
  <si>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</si>
  <si>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</si>
  <si>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</si>
  <si>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</si>
  <si>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</si>
  <si>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</si>
  <si>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</si>
  <si>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</si>
  <si>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</si>
  <si>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</si>
  <si>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</si>
  <si>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</si>
  <si>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</si>
  <si>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</si>
  <si>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</si>
  <si>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</si>
  <si>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</si>
  <si>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</si>
  <si>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</si>
  <si>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</si>
  <si>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</si>
  <si>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</si>
  <si>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</si>
  <si>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</si>
  <si>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</si>
  <si>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</si>
  <si>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</si>
  <si>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</si>
  <si>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</si>
  <si>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</si>
  <si>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</si>
  <si>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</si>
  <si>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</si>
  <si>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</si>
  <si>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</si>
  <si>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</si>
  <si>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</si>
  <si>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</si>
  <si>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</si>
  <si>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</si>
  <si>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</si>
  <si>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</si>
  <si>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</si>
  <si>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</si>
  <si>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</si>
  <si>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</si>
  <si>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</si>
  <si>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</si>
  <si>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</si>
  <si>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</si>
  <si>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</si>
  <si>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</si>
  <si>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</si>
  <si>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</si>
  <si>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</si>
  <si>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</si>
  <si>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</si>
  <si>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</si>
  <si>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</si>
  <si>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</si>
  <si>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</si>
  <si>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</si>
  <si>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</si>
  <si>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</si>
  <si>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</si>
  <si>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</si>
  <si>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</si>
  <si>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</si>
  <si>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</si>
  <si>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</si>
  <si>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</si>
  <si>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</si>
  <si>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</si>
  <si>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</si>
  <si>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</si>
  <si>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</si>
  <si>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</si>
  <si>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</si>
  <si>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</si>
  <si>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</si>
  <si>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</si>
  <si>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</si>
  <si>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</si>
  <si>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</si>
  <si>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</si>
  <si>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</si>
  <si>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</si>
  <si>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</si>
  <si>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</si>
  <si>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</si>
  <si>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</si>
  <si>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</si>
  <si>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</si>
  <si>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</si>
  <si>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</si>
  <si>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</si>
  <si>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</si>
  <si>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</si>
  <si>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</si>
  <si>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</si>
  <si>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</si>
  <si>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</si>
  <si>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</si>
  <si>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</si>
  <si>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</si>
  <si>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</si>
  <si>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</si>
  <si>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</si>
  <si>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</si>
  <si>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</si>
  <si>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</si>
  <si>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</si>
  <si>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</si>
  <si>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</si>
  <si>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</si>
  <si>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</si>
  <si>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</si>
  <si>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</si>
  <si>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</si>
  <si>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</si>
  <si>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</si>
  <si>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</si>
  <si>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</si>
  <si>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</si>
  <si>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</si>
  <si>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</si>
  <si>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</si>
  <si>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</si>
  <si>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</si>
  <si>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</si>
  <si>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</si>
  <si>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</si>
  <si>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</si>
  <si>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</si>
  <si>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</si>
  <si>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</si>
  <si>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</si>
  <si>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</si>
  <si>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</si>
  <si>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</si>
  <si>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</si>
  <si>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</si>
  <si>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</si>
  <si>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</si>
  <si>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</si>
  <si>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</si>
  <si>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</si>
  <si>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</si>
  <si>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</si>
  <si>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</si>
  <si>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</si>
  <si>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</si>
  <si>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</si>
  <si>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</si>
  <si>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</si>
  <si>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</si>
  <si>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</si>
  <si>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</si>
  <si>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</si>
  <si>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</si>
  <si>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</si>
  <si>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</si>
  <si>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</si>
  <si>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</si>
  <si>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</si>
  <si>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</si>
  <si>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</si>
  <si>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</si>
  <si>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</si>
  <si>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</si>
  <si>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</si>
  <si>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</si>
  <si>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</si>
  <si>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</si>
  <si>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</si>
  <si>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</si>
  <si>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</si>
  <si>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</si>
  <si>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</si>
  <si>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</si>
  <si>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</si>
  <si>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</si>
  <si>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</si>
  <si>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</si>
  <si>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</si>
  <si>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</si>
  <si>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</si>
  <si>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</si>
  <si>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</si>
  <si>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</si>
  <si>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</si>
  <si>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</si>
  <si>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</si>
  <si>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</si>
  <si>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</si>
  <si>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</si>
  <si>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</si>
  <si>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</si>
  <si>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</si>
  <si>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</si>
  <si>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</si>
  <si>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</si>
  <si>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</si>
  <si>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</si>
  <si>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</si>
  <si>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</si>
  <si>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</si>
  <si>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</si>
  <si>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</si>
  <si>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</si>
  <si>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</si>
  <si>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</si>
  <si>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</si>
  <si>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</si>
  <si>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</si>
  <si>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</si>
  <si>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</si>
  <si>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</si>
  <si>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</si>
  <si>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</si>
  <si>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</si>
  <si>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</si>
  <si>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</si>
  <si>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</si>
  <si>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</si>
  <si>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</si>
  <si>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</si>
  <si>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</si>
  <si>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</si>
  <si>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</si>
  <si>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</si>
  <si>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</si>
  <si>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</si>
  <si>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</si>
  <si>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</si>
  <si>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</si>
  <si>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</si>
  <si>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</si>
  <si>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</si>
  <si>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</si>
  <si>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</si>
  <si>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</si>
  <si>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</si>
  <si>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</si>
  <si>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</si>
  <si>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</si>
  <si>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</si>
  <si>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</si>
  <si>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</si>
  <si>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</si>
  <si>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</si>
  <si>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</si>
  <si>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</si>
  <si>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</si>
  <si>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</si>
  <si>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</si>
  <si>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</si>
  <si>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</si>
  <si>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</si>
  <si>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</si>
  <si>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</si>
  <si>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</si>
  <si>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</si>
  <si>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</si>
  <si>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</si>
  <si>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</si>
  <si>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</si>
  <si>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</si>
  <si>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</si>
  <si>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</si>
  <si>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</si>
  <si>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</si>
  <si>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</si>
  <si>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</si>
  <si>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</si>
  <si>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</si>
  <si>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</si>
  <si>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</si>
  <si>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</si>
  <si>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</si>
  <si>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</si>
  <si>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</si>
  <si>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</si>
  <si>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</si>
  <si>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</si>
  <si>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</si>
  <si>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</si>
  <si>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</si>
  <si>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</si>
  <si>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</si>
  <si>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</si>
  <si>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</si>
  <si>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</si>
  <si>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</si>
  <si>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</si>
  <si>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</si>
  <si>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</si>
  <si>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</si>
  <si>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</si>
  <si>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</si>
  <si>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</si>
  <si>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</si>
  <si>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</si>
  <si>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</si>
  <si>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</si>
  <si>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</si>
  <si>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</si>
  <si>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</si>
  <si>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</si>
  <si>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</si>
  <si>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</si>
  <si>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</si>
  <si>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</si>
  <si>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</si>
  <si>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</si>
  <si>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</si>
  <si>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</si>
  <si>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</si>
  <si>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</si>
  <si>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</si>
  <si>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</si>
  <si>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</si>
  <si>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</si>
  <si>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</si>
  <si>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</si>
  <si>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</si>
  <si>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</si>
  <si>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</si>
  <si>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</si>
  <si>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</si>
  <si>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</si>
  <si>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</si>
  <si>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</si>
  <si>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</si>
  <si>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</si>
  <si>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</si>
  <si>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</si>
  <si>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</si>
  <si>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</si>
  <si>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</si>
  <si>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</si>
  <si>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</si>
  <si>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</si>
  <si>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</si>
  <si>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</si>
  <si>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</si>
  <si>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</si>
  <si>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</si>
  <si>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</si>
  <si>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</si>
  <si>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</si>
  <si>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</si>
  <si>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</si>
  <si>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</si>
  <si>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</si>
  <si>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</si>
  <si>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</si>
  <si>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</si>
  <si>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</si>
  <si>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</si>
  <si>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</si>
  <si>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</si>
  <si>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</si>
  <si>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</si>
  <si>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</si>
  <si>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</si>
  <si>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</si>
  <si>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</si>
  <si>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</si>
  <si>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</si>
  <si>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</si>
  <si>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</si>
  <si>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</si>
  <si>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</si>
  <si>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</si>
  <si>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</si>
  <si>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</si>
  <si>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</si>
  <si>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</si>
  <si>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</si>
  <si>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</si>
  <si>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</si>
  <si>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</si>
  <si>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</si>
  <si>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</si>
  <si>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</si>
  <si>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</si>
  <si>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</si>
  <si>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</si>
  <si>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</si>
  <si>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</si>
  <si>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</si>
  <si>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</si>
  <si>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</si>
  <si>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</si>
  <si>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</si>
  <si>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</si>
  <si>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</si>
  <si>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</si>
  <si>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</si>
  <si>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</si>
  <si>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</si>
  <si>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</si>
  <si>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</si>
  <si>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</si>
  <si>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</si>
  <si>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</si>
  <si>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</si>
  <si>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</si>
  <si>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</si>
  <si>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</si>
  <si>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</si>
  <si>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</si>
  <si>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</si>
  <si>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</si>
  <si>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</si>
  <si>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</si>
  <si>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</si>
  <si>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</si>
  <si>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</si>
  <si>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</si>
  <si>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</si>
  <si>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</si>
  <si>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</si>
  <si>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</si>
  <si>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</si>
  <si>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</si>
  <si>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</si>
  <si>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</si>
  <si>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</si>
  <si>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</si>
  <si>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</si>
  <si>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</si>
  <si>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</si>
  <si>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</si>
  <si>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</si>
  <si>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</si>
  <si>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</si>
  <si>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</si>
  <si>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</si>
  <si>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</si>
  <si>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</si>
  <si>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</si>
  <si>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</si>
  <si>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</si>
  <si>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</si>
  <si>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</si>
  <si>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</si>
  <si>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</si>
  <si>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</si>
  <si>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</si>
  <si>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</si>
  <si>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</si>
  <si>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</si>
  <si>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</si>
  <si>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</si>
  <si>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</si>
  <si>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</si>
  <si>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</si>
  <si>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</si>
  <si>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</si>
  <si>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</si>
  <si>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</si>
  <si>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</si>
  <si>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</si>
  <si>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</si>
  <si>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</si>
  <si>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</si>
  <si>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</si>
  <si>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</si>
  <si>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</si>
  <si>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</si>
  <si>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</si>
  <si>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</si>
  <si>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</si>
  <si>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</si>
  <si>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</si>
  <si>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</si>
  <si>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</si>
  <si>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</si>
  <si>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</si>
  <si>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</si>
  <si>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</si>
  <si>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</si>
  <si>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</si>
  <si>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</si>
  <si>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</si>
  <si>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</si>
  <si>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</si>
  <si>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</si>
  <si>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</si>
  <si>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</si>
  <si>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</si>
  <si>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</si>
  <si>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</si>
  <si>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</si>
  <si>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</si>
  <si>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</si>
  <si>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</si>
  <si>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</si>
  <si>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</si>
  <si>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</si>
  <si>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</si>
  <si>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</si>
  <si>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</si>
  <si>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</si>
  <si>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</si>
  <si>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</si>
  <si>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</si>
  <si>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</si>
  <si>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</si>
  <si>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</si>
  <si>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</si>
  <si>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</si>
  <si>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</si>
  <si>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</si>
  <si>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</si>
  <si>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</si>
  <si>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</si>
  <si>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</si>
  <si>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</si>
  <si>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</si>
  <si>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</si>
  <si>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</si>
  <si>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</si>
  <si>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</si>
  <si>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</si>
  <si>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</si>
  <si>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</si>
  <si>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</si>
  <si>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</si>
  <si>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</si>
  <si>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</si>
  <si>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</si>
  <si>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</si>
  <si>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</si>
  <si>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</si>
  <si>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</si>
  <si>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</si>
  <si>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</si>
  <si>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</si>
  <si>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</si>
  <si>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</si>
  <si>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</si>
  <si>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</si>
  <si>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</si>
  <si>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</si>
  <si>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</si>
  <si>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</si>
  <si>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</si>
  <si>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</si>
  <si>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</si>
  <si>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</si>
  <si>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</si>
  <si>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</si>
  <si>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</si>
  <si>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</si>
  <si>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</si>
  <si>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</si>
  <si>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</si>
  <si>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</si>
  <si>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</si>
  <si>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</si>
  <si>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</si>
  <si>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</si>
  <si>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</si>
  <si>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</si>
  <si>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</si>
  <si>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</si>
  <si>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</si>
  <si>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</si>
  <si>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</si>
  <si>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</si>
  <si>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</si>
  <si>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</si>
  <si>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</si>
  <si>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</si>
  <si>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</si>
  <si>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</si>
  <si>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</si>
  <si>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</si>
  <si>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</si>
  <si>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</si>
  <si>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</si>
  <si>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</si>
  <si>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</si>
  <si>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</si>
  <si>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</si>
  <si>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</si>
  <si>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</si>
  <si>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</si>
  <si>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</si>
  <si>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</si>
  <si>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</si>
  <si>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</si>
  <si>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</si>
  <si>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</si>
  <si>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</si>
  <si>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</si>
  <si>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</si>
  <si>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</si>
  <si>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</si>
  <si>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</si>
  <si>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</si>
  <si>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</si>
  <si>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</si>
  <si>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</si>
  <si>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</si>
  <si>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</si>
  <si>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</si>
  <si>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</si>
  <si>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</si>
  <si>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</si>
  <si>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</si>
  <si>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</si>
  <si>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</si>
  <si>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</si>
  <si>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</si>
  <si>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</si>
  <si>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</si>
  <si>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</si>
  <si>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</si>
  <si>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</si>
  <si>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</si>
  <si>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</si>
  <si>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</si>
  <si>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</si>
  <si>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</si>
  <si>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</si>
  <si>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</si>
  <si>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</si>
  <si>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</si>
  <si>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</si>
  <si>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</si>
  <si>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</si>
  <si>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</si>
  <si>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</si>
  <si>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</si>
  <si>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</si>
  <si>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</si>
  <si>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</si>
  <si>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</si>
  <si>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</si>
  <si>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</si>
  <si>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</si>
  <si>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</si>
  <si>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</si>
  <si>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</si>
  <si>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</si>
  <si>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</si>
  <si>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</si>
  <si>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</si>
  <si>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</si>
  <si>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</si>
  <si>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</si>
  <si>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</si>
  <si>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</si>
  <si>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</si>
  <si>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</si>
  <si>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</si>
  <si>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</si>
  <si>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</si>
  <si>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</si>
  <si>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</si>
  <si>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</si>
  <si>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</si>
  <si>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</si>
  <si>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</si>
  <si>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</si>
  <si>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</si>
  <si>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</si>
  <si>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</si>
  <si>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</si>
  <si>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</si>
  <si>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</si>
  <si>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</si>
  <si>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</si>
  <si>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</si>
  <si>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</si>
  <si>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</si>
  <si>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</si>
  <si>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</si>
  <si>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</si>
  <si>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</si>
  <si>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</si>
  <si>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</si>
  <si>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</si>
  <si>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</si>
  <si>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</si>
  <si>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</si>
  <si>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</si>
  <si>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</si>
  <si>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</si>
  <si>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</si>
  <si>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</si>
  <si>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</si>
  <si>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</si>
  <si>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</si>
  <si>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</si>
  <si>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</si>
  <si>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</si>
  <si>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</si>
  <si>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</si>
  <si>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</si>
  <si>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</si>
  <si>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</si>
  <si>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</si>
  <si>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</si>
  <si>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</si>
  <si>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</si>
  <si>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</si>
  <si>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</si>
  <si>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</si>
  <si>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</si>
  <si>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</si>
  <si>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</si>
  <si>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</si>
  <si>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</si>
  <si>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</si>
  <si>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</si>
  <si>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</si>
  <si>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</si>
  <si>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</si>
  <si>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</si>
  <si>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</si>
  <si>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</si>
  <si>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</si>
  <si>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</si>
  <si>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</si>
  <si>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</si>
  <si>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</si>
  <si>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</si>
  <si>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</si>
  <si>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</si>
  <si>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</si>
  <si>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</si>
  <si>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</si>
  <si>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</si>
  <si>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</si>
  <si>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</si>
  <si>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</si>
  <si>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</si>
  <si>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</si>
  <si>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</si>
  <si>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</si>
  <si>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</si>
  <si>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</si>
  <si>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</si>
  <si>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</si>
  <si>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</si>
  <si>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</si>
  <si>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</si>
  <si>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</si>
  <si>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</si>
  <si>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</si>
  <si>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</si>
  <si>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</si>
  <si>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</si>
  <si>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</si>
  <si>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</si>
  <si>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</si>
  <si>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</si>
  <si>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</si>
  <si>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</si>
  <si>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</si>
  <si>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</si>
  <si>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</si>
  <si>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</si>
  <si>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</si>
  <si>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</si>
  <si>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</si>
  <si>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</si>
  <si>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</si>
  <si>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</si>
  <si>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</si>
  <si>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</si>
  <si>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</si>
  <si>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</si>
  <si>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</si>
  <si>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</si>
  <si>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</si>
  <si>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</si>
  <si>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</si>
  <si>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</si>
  <si>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</si>
  <si>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</si>
  <si>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</si>
  <si>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</si>
  <si>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</si>
  <si>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</si>
  <si>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</si>
  <si>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</si>
  <si>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</si>
  <si>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</si>
  <si>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</si>
  <si>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</si>
  <si>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</si>
  <si>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</si>
  <si>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</si>
  <si>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</si>
  <si>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</si>
  <si>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</si>
  <si>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</si>
  <si>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</si>
  <si>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</si>
  <si>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</si>
  <si>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</si>
  <si>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</si>
  <si>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</si>
  <si>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</si>
  <si>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</si>
  <si>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</si>
  <si>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</si>
  <si>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</si>
  <si>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</si>
  <si>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</si>
  <si>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</si>
  <si>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</si>
  <si>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</si>
  <si>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</si>
  <si>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</si>
  <si>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</si>
  <si>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</si>
  <si>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</si>
  <si>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</si>
  <si>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</si>
  <si>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</si>
  <si>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</si>
  <si>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</si>
  <si>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</si>
  <si>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</si>
  <si>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</si>
  <si>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</si>
  <si>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</si>
  <si>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</si>
  <si>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</si>
  <si>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</si>
  <si>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</si>
  <si>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</si>
  <si>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</si>
  <si>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</si>
  <si>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</si>
  <si>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</si>
  <si>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</si>
  <si>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</si>
  <si>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</si>
  <si>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</si>
  <si>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</si>
  <si>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</si>
  <si>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</si>
  <si>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</si>
  <si>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</si>
  <si>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</si>
  <si>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</si>
  <si>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</si>
  <si>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</si>
  <si>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</si>
  <si>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</si>
  <si>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</si>
  <si>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</si>
  <si>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</si>
  <si>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</si>
  <si>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</si>
  <si>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</si>
  <si>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</si>
  <si>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</si>
  <si>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</si>
  <si>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</si>
  <si>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</si>
  <si>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</si>
  <si>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</si>
  <si>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</si>
  <si>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</si>
  <si>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</si>
  <si>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</si>
  <si>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</si>
  <si>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</si>
  <si>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</si>
  <si>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</si>
  <si>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</si>
  <si>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</si>
  <si>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</si>
  <si>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</si>
  <si>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</si>
  <si>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</si>
  <si>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</si>
  <si>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</si>
  <si>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</si>
  <si>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</si>
  <si>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</si>
  <si>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</si>
  <si>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</si>
  <si>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</si>
  <si>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</si>
  <si>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</si>
  <si>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</si>
  <si>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</si>
  <si>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</si>
  <si>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</si>
  <si>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</si>
  <si>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</si>
  <si>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</si>
  <si>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</si>
  <si>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</si>
  <si>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</si>
  <si>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</si>
  <si>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</si>
  <si>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</si>
  <si>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</si>
  <si>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</si>
  <si>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</si>
  <si>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</si>
  <si>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</si>
  <si>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</si>
  <si>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</si>
  <si>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</si>
  <si>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</si>
  <si>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</si>
  <si>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</si>
  <si>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</si>
  <si>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</si>
  <si>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</si>
  <si>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</si>
  <si>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</si>
  <si>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</si>
  <si>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</si>
  <si>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</si>
  <si>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</si>
  <si>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</si>
  <si>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</si>
  <si>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</si>
  <si>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</si>
  <si>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</si>
  <si>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</si>
  <si>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</si>
  <si>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</si>
  <si>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</si>
  <si>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</si>
  <si>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</si>
  <si>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</si>
  <si>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</si>
  <si>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</si>
  <si>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</si>
  <si>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</si>
  <si>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</si>
  <si>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</si>
  <si>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</si>
  <si>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</si>
  <si>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</si>
  <si>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</si>
  <si>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</si>
  <si>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</si>
  <si>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</si>
  <si>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</si>
  <si>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</si>
  <si>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</si>
  <si>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</si>
  <si>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</si>
  <si>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</si>
  <si>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</si>
  <si>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</si>
  <si>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</si>
  <si>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</si>
  <si>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</si>
  <si>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</si>
  <si>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</si>
  <si>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</si>
  <si>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</si>
  <si>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</si>
  <si>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</si>
  <si>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</si>
  <si>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</si>
  <si>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</si>
  <si>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</si>
  <si>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</si>
  <si>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</si>
  <si>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</si>
  <si>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</si>
  <si>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</si>
  <si>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</si>
  <si>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</si>
  <si>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</si>
  <si>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</si>
  <si>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</si>
  <si>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</si>
  <si>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</si>
  <si>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</si>
  <si>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</si>
  <si>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</si>
  <si>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</si>
  <si>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</si>
  <si>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</si>
  <si>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</si>
  <si>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</si>
  <si>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</si>
  <si>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</si>
  <si>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</si>
  <si>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</si>
  <si>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</si>
  <si>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</si>
  <si>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</si>
  <si>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</si>
  <si>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</si>
  <si>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</si>
  <si>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</si>
  <si>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</si>
  <si>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</si>
  <si>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</si>
  <si>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</si>
  <si>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</si>
  <si>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</si>
  <si>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</si>
  <si>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</si>
  <si>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</si>
  <si>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</si>
  <si>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</si>
  <si>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</si>
  <si>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</si>
  <si>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</si>
  <si>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</si>
  <si>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</si>
  <si>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</si>
  <si>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</si>
  <si>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</si>
  <si>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</si>
  <si>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</si>
  <si>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</si>
  <si>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</si>
  <si>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</si>
  <si>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</si>
  <si>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</si>
  <si>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</si>
  <si>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</si>
  <si>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</si>
  <si>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</si>
  <si>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</si>
  <si>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</si>
  <si>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</si>
  <si>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</si>
  <si>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</si>
  <si>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</si>
  <si>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</si>
  <si>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</si>
  <si>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</si>
  <si>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</si>
  <si>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</si>
  <si>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</si>
  <si>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</si>
  <si>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</si>
  <si>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</si>
  <si>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</si>
  <si>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</si>
  <si>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</si>
  <si>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</si>
  <si>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</si>
  <si>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</si>
  <si>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</si>
  <si>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</si>
  <si>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</si>
  <si>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</si>
  <si>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</si>
  <si>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</si>
  <si>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</si>
  <si>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</si>
  <si>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</si>
  <si>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</si>
  <si>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</si>
  <si>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</si>
  <si>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</si>
  <si>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</si>
  <si>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</si>
  <si>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</si>
  <si>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</si>
  <si>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</si>
  <si>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</si>
  <si>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</si>
  <si>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</si>
  <si>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</si>
  <si>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</si>
  <si>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</si>
  <si>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</si>
  <si>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</si>
  <si>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</si>
  <si>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</si>
  <si>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</si>
  <si>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</si>
  <si>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</si>
  <si>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</si>
  <si>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</si>
  <si>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</si>
  <si>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</si>
  <si>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</si>
  <si>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</si>
  <si>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</si>
  <si>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</si>
  <si>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</si>
  <si>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</si>
  <si>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</si>
  <si>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</si>
  <si>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</si>
  <si>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</si>
  <si>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</si>
  <si>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</si>
  <si>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</si>
  <si>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</si>
  <si>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</si>
  <si>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</si>
  <si>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</si>
  <si>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</si>
  <si>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</si>
  <si>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</si>
  <si>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</si>
  <si>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</si>
  <si>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</si>
  <si>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</si>
  <si>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</si>
  <si>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</si>
  <si>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</si>
  <si>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</si>
  <si>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</si>
  <si>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</si>
  <si>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</si>
  <si>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</si>
  <si>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</si>
  <si>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</si>
  <si>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</si>
  <si>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</si>
  <si>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</si>
  <si>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</si>
  <si>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</si>
  <si>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</si>
  <si>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</si>
  <si>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</si>
  <si>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</si>
  <si>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</si>
  <si>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</si>
  <si>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</si>
  <si>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</si>
  <si>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</si>
  <si>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</si>
  <si>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</si>
  <si>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</si>
  <si>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</si>
  <si>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</si>
  <si>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</si>
  <si>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</si>
  <si>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</si>
  <si>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</si>
  <si>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</si>
  <si>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</si>
  <si>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</si>
  <si>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</si>
  <si>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</si>
  <si>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</si>
  <si>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</si>
  <si>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</si>
  <si>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</si>
  <si>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</si>
  <si>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</si>
  <si>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</si>
  <si>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</si>
  <si>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</si>
  <si>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</si>
  <si>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</si>
  <si>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</si>
  <si>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</si>
  <si>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</si>
  <si>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</si>
  <si>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</si>
  <si>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</si>
  <si>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</si>
  <si>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</si>
  <si>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</si>
  <si>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</si>
  <si>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</si>
  <si>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</si>
  <si>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</si>
  <si>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</si>
  <si>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</si>
  <si>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</si>
  <si>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</si>
  <si>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</si>
  <si>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</si>
  <si>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</si>
  <si>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</si>
  <si>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</si>
  <si>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</si>
  <si>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</si>
  <si>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</si>
  <si>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</si>
  <si>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</si>
  <si>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</si>
  <si>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</si>
  <si>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</si>
  <si>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</si>
  <si>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</si>
  <si>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</si>
  <si>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</si>
  <si>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</si>
  <si>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</si>
  <si>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</si>
  <si>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</si>
  <si>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</si>
  <si>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</si>
  <si>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</si>
  <si>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</si>
  <si>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</si>
  <si>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</si>
  <si>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</si>
  <si>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</si>
  <si>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</si>
  <si>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</si>
  <si>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</si>
  <si>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</si>
  <si>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</si>
  <si>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</si>
  <si>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</si>
  <si>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</si>
  <si>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</si>
  <si>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</si>
  <si>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</si>
  <si>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</si>
  <si>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</si>
  <si>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</si>
  <si>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</si>
  <si>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</si>
  <si>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</si>
  <si>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</si>
  <si>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</si>
  <si>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</si>
  <si>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</si>
  <si>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</si>
  <si>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</si>
  <si>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</si>
  <si>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</si>
  <si>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</si>
  <si>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</si>
  <si>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</si>
  <si>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</si>
  <si>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</si>
  <si>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</si>
  <si>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</si>
  <si>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</si>
  <si>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</si>
  <si>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</si>
  <si>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</si>
  <si>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</si>
  <si>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</si>
  <si>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</si>
  <si>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</si>
  <si>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</si>
  <si>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</si>
  <si>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</si>
  <si>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</si>
  <si>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</si>
  <si>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</si>
  <si>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</si>
  <si>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</si>
  <si>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</si>
  <si>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</si>
  <si>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</si>
  <si>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</si>
  <si>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</si>
  <si>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</si>
  <si>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</si>
  <si>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</si>
  <si>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</si>
  <si>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</si>
  <si>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</si>
  <si>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</si>
  <si>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</si>
  <si>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</si>
  <si>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</si>
  <si>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</si>
  <si>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</si>
  <si>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</si>
  <si>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</si>
  <si>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</si>
  <si>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</si>
  <si>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</si>
  <si>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</si>
  <si>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</si>
  <si>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</si>
  <si>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</si>
  <si>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</si>
  <si>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</si>
  <si>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</si>
  <si>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</si>
  <si>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</si>
  <si>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</si>
  <si>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</si>
  <si>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</si>
  <si>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</si>
  <si>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</si>
  <si>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</si>
  <si>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</si>
  <si>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</si>
  <si>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</si>
  <si>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</si>
  <si>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</si>
  <si>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</si>
  <si>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</si>
  <si>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</si>
  <si>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</si>
  <si>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</si>
  <si>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</si>
  <si>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</si>
  <si>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</si>
  <si>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</si>
  <si>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</si>
  <si>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</si>
  <si>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</si>
  <si>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</si>
  <si>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</si>
  <si>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</si>
  <si>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</si>
  <si>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</si>
  <si>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</si>
  <si>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</si>
  <si>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</si>
  <si>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</si>
  <si>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</si>
  <si>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</si>
  <si>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</si>
  <si>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</si>
  <si>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</si>
  <si>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</si>
  <si>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</si>
  <si>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</si>
  <si>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</si>
  <si>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</si>
  <si>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</si>
  <si>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</si>
  <si>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</si>
  <si>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</si>
  <si>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</si>
  <si>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</si>
  <si>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</si>
  <si>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</si>
  <si>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</si>
  <si>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</si>
  <si>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</si>
  <si>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</si>
  <si>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</si>
  <si>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</si>
  <si>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</si>
  <si>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</si>
  <si>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</si>
  <si>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</si>
  <si>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</si>
  <si>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</si>
  <si>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</si>
  <si>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</si>
  <si>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</si>
  <si>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</si>
  <si>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</si>
  <si>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</si>
  <si>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</si>
  <si>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</si>
  <si>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</si>
  <si>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</si>
  <si>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</si>
  <si>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</si>
  <si>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</si>
  <si>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</si>
  <si>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</si>
  <si>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</si>
  <si>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</si>
  <si>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</si>
  <si>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</si>
  <si>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</si>
  <si>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</si>
  <si>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</si>
  <si>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</si>
  <si>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</si>
  <si>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</si>
  <si>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</si>
  <si>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</si>
  <si>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</si>
  <si>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</si>
  <si>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</si>
  <si>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</si>
  <si>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</si>
  <si>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</si>
  <si>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</si>
  <si>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</si>
  <si>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</si>
  <si>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</si>
  <si>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</si>
  <si>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</si>
  <si>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</si>
  <si>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</si>
  <si>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</si>
  <si>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</si>
  <si>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</si>
  <si>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</si>
  <si>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</si>
  <si>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</si>
  <si>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</si>
  <si>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</si>
  <si>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</si>
  <si>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</si>
  <si>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</si>
  <si>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</si>
  <si>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</si>
  <si>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</si>
  <si>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</si>
  <si>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</si>
  <si>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</si>
  <si>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</si>
  <si>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</si>
  <si>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</si>
  <si>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</si>
  <si>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</si>
  <si>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</si>
  <si>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</si>
  <si>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</si>
  <si>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</si>
  <si>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</si>
  <si>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</si>
  <si>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</si>
  <si>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</si>
  <si>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</si>
  <si>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</si>
  <si>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</si>
  <si>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</si>
  <si>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</si>
  <si>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</si>
  <si>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</si>
  <si>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</si>
  <si>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</si>
  <si>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</si>
  <si>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</si>
  <si>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</si>
  <si>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</si>
  <si>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</si>
  <si>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</si>
  <si>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</si>
  <si>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</si>
  <si>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</si>
  <si>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</si>
  <si>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</si>
  <si>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</si>
  <si>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</si>
  <si>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</si>
  <si>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</si>
  <si>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</si>
  <si>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</si>
  <si>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</si>
  <si>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</si>
  <si>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</si>
  <si>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</si>
  <si>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</si>
  <si>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</si>
  <si>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</si>
  <si>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</si>
  <si>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</si>
  <si>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</si>
  <si>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</si>
  <si>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</si>
  <si>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</si>
  <si>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</si>
  <si>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</si>
  <si>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</si>
  <si>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</si>
  <si>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</si>
  <si>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</si>
  <si>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</si>
  <si>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</si>
  <si>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</si>
  <si>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</si>
  <si>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</si>
  <si>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</si>
  <si>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</si>
  <si>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</si>
  <si>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</si>
  <si>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</si>
  <si>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</si>
  <si>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</si>
  <si>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</si>
  <si>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</si>
  <si>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</si>
  <si>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</si>
  <si>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</si>
  <si>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</si>
  <si>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</si>
  <si>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</si>
  <si>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</si>
  <si>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</si>
  <si>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</si>
  <si>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</si>
  <si>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</si>
  <si>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</si>
  <si>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</si>
  <si>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</si>
  <si>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</si>
  <si>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</si>
  <si>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</si>
  <si>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</si>
  <si>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</si>
  <si>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</si>
  <si>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</si>
  <si>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</si>
  <si>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</si>
  <si>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</si>
  <si>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</si>
  <si>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</si>
  <si>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</si>
  <si>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</si>
  <si>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</si>
  <si>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</si>
  <si>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</si>
  <si>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</si>
  <si>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</si>
  <si>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</si>
  <si>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</si>
  <si>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</si>
  <si>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</si>
  <si>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</si>
  <si>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</si>
  <si>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</si>
  <si>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</si>
  <si>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</si>
  <si>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</si>
  <si>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</si>
  <si>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</si>
  <si>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</si>
  <si>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</si>
  <si>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</si>
  <si>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</si>
  <si>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</si>
  <si>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</si>
  <si>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</si>
  <si>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</si>
  <si>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</si>
  <si>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</si>
  <si>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</si>
  <si>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</si>
  <si>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</si>
  <si>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</si>
  <si>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</si>
  <si>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</si>
  <si>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</si>
  <si>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</si>
  <si>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</si>
  <si>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</si>
  <si>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</si>
  <si>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</si>
  <si>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</si>
  <si>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</si>
  <si>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</si>
  <si>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</si>
  <si>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</si>
  <si>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</si>
  <si>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</si>
  <si>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</si>
  <si>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</si>
  <si>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</si>
  <si>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</si>
  <si>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</si>
  <si>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</si>
  <si>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</si>
  <si>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</si>
  <si>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</si>
  <si>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</si>
  <si>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</si>
  <si>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</si>
  <si>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</si>
  <si>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</si>
  <si>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</si>
  <si>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</si>
  <si>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</si>
  <si>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</si>
  <si>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</si>
  <si>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</si>
  <si>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</si>
  <si>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</si>
  <si>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</si>
  <si>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</si>
  <si>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</si>
  <si>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</si>
  <si>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</si>
  <si>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</si>
  <si>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</si>
  <si>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</si>
  <si>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</si>
  <si>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</si>
  <si>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</si>
  <si>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</si>
  <si>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</si>
  <si>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</si>
  <si>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</si>
  <si>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</si>
  <si>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</si>
  <si>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</si>
  <si>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</si>
  <si>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</si>
  <si>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</si>
  <si>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</si>
  <si>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</si>
  <si>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</si>
  <si>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</si>
  <si>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</si>
  <si>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</si>
  <si>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</si>
  <si>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</si>
  <si>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</si>
  <si>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</si>
  <si>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</si>
  <si>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</si>
  <si>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</si>
  <si>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</si>
  <si>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</si>
  <si>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</si>
  <si>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</si>
  <si>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</si>
  <si>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</si>
  <si>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</si>
  <si>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</si>
  <si>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</si>
  <si>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</si>
  <si>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</si>
  <si>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</si>
  <si>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</si>
  <si>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</si>
  <si>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</si>
  <si>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</si>
  <si>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</si>
  <si>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</si>
  <si>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</si>
  <si>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</si>
  <si>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</si>
  <si>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</si>
  <si>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</si>
  <si>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</si>
  <si>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</si>
  <si>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</si>
  <si>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</si>
  <si>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</si>
  <si>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</si>
  <si>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</si>
  <si>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</si>
  <si>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</si>
  <si>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</si>
  <si>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</si>
  <si>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</si>
  <si>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</si>
  <si>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</si>
  <si>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</si>
  <si>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</si>
  <si>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</si>
  <si>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</si>
  <si>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</si>
  <si>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</si>
  <si>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</si>
  <si>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</si>
  <si>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</si>
  <si>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</si>
  <si>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</si>
  <si>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</si>
  <si>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</si>
  <si>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</si>
  <si>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</si>
  <si>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</si>
  <si>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</si>
  <si>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</si>
  <si>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</si>
  <si>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</si>
  <si>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</si>
  <si>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</si>
  <si>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</si>
  <si>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</si>
  <si>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</si>
  <si>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</si>
  <si>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</si>
  <si>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</si>
  <si>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</si>
  <si>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</si>
  <si>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</si>
  <si>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</si>
  <si>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</si>
  <si>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</si>
  <si>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</si>
  <si>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</si>
  <si>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</si>
  <si>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</si>
  <si>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</si>
  <si>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</si>
  <si>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</si>
  <si>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</si>
  <si>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</si>
  <si>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</si>
  <si>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</si>
  <si>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</si>
  <si>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</si>
  <si>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</si>
  <si>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</si>
  <si>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</si>
  <si>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</si>
  <si>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</si>
  <si>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</si>
  <si>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</si>
  <si>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</si>
  <si>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</si>
  <si>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</si>
  <si>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</si>
  <si>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</si>
  <si>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</si>
  <si>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</si>
  <si>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</si>
  <si>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</si>
  <si>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</si>
  <si>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</si>
  <si>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</si>
  <si>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</si>
  <si>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</si>
  <si>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</si>
  <si>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</si>
  <si>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</si>
  <si>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</si>
  <si>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</si>
  <si>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</si>
  <si>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</si>
  <si>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</si>
  <si>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</si>
  <si>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</si>
  <si>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</si>
  <si>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</si>
  <si>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</si>
  <si>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</si>
  <si>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</si>
  <si>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</si>
  <si>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</si>
  <si>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</si>
  <si>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</si>
  <si>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</si>
  <si>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</si>
  <si>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</si>
  <si>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</si>
  <si>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</si>
  <si>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</si>
  <si>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</si>
  <si>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</si>
  <si>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</si>
  <si>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</si>
  <si>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</si>
  <si>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</si>
  <si>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</si>
  <si>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</si>
  <si>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</si>
  <si>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</si>
  <si>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</si>
  <si>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</si>
  <si>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</si>
  <si>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</si>
  <si>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</si>
  <si>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</si>
  <si>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</si>
  <si>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</si>
  <si>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</si>
  <si>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</si>
  <si>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</si>
  <si>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</si>
  <si>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</si>
  <si>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</si>
  <si>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</si>
  <si>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</si>
  <si>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</si>
  <si>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</si>
  <si>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</si>
  <si>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</si>
  <si>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</si>
  <si>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</si>
  <si>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</si>
  <si>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</si>
  <si>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</si>
  <si>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</si>
  <si>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</si>
  <si>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</si>
  <si>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</si>
  <si>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</si>
  <si>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</si>
  <si>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</si>
  <si>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</si>
  <si>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</si>
  <si>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</si>
  <si>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</si>
  <si>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</si>
  <si>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</si>
  <si>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</si>
  <si>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</si>
  <si>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</si>
  <si>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</si>
  <si>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</si>
  <si>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</si>
  <si>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</si>
  <si>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</si>
  <si>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</si>
  <si>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</si>
  <si>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</si>
  <si>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</si>
  <si>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</si>
  <si>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</si>
  <si>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</si>
  <si>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</si>
  <si>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</si>
  <si>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</si>
  <si>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</si>
  <si>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</si>
  <si>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</si>
  <si>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</si>
  <si>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</si>
  <si>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</si>
  <si>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</si>
  <si>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</si>
  <si>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</si>
  <si>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</si>
  <si>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</si>
  <si>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</si>
  <si>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</si>
  <si>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</si>
  <si>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</si>
  <si>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</si>
  <si>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</si>
  <si>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</si>
  <si>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</si>
  <si>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</si>
  <si>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</si>
  <si>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</si>
  <si>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</si>
  <si>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</si>
  <si>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</si>
  <si>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</si>
  <si>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</si>
  <si>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</si>
  <si>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</si>
  <si>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</si>
  <si>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</si>
  <si>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</si>
  <si>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</si>
  <si>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</si>
  <si>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</si>
  <si>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</si>
  <si>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</si>
  <si>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</si>
  <si>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</si>
  <si>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</si>
  <si>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</si>
  <si>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</si>
  <si>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</si>
  <si>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</si>
  <si>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</si>
  <si>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</si>
  <si>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</si>
  <si>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</si>
  <si>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</si>
  <si>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</si>
  <si>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</si>
  <si>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</si>
  <si>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</si>
  <si>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</si>
  <si>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</si>
  <si>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</si>
  <si>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</si>
  <si>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</si>
  <si>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</si>
  <si>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</si>
  <si>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</si>
  <si>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</si>
  <si>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</si>
  <si>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</si>
  <si>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</si>
  <si>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</si>
  <si>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</si>
  <si>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</si>
  <si>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</si>
  <si>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</si>
  <si>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</si>
  <si>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</si>
  <si>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</si>
  <si>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</si>
  <si>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</si>
  <si>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</si>
  <si>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</si>
  <si>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</si>
  <si>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</si>
  <si>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</si>
  <si>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</si>
  <si>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</si>
  <si>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</si>
  <si>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</si>
  <si>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</si>
  <si>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</si>
  <si>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</si>
  <si>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</si>
  <si>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</si>
  <si>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</si>
  <si>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</si>
  <si>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</si>
  <si>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</si>
  <si>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</si>
  <si>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</si>
  <si>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</si>
  <si>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</si>
  <si>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</si>
  <si>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</si>
  <si>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</si>
  <si>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</si>
  <si>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</si>
  <si>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</si>
  <si>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</si>
  <si>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</si>
  <si>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</si>
  <si>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</si>
  <si>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</si>
  <si>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</si>
  <si>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</si>
  <si>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</si>
  <si>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</si>
  <si>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</si>
  <si>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</si>
  <si>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</si>
  <si>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</si>
  <si>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</si>
  <si>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</si>
  <si>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</si>
  <si>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</si>
  <si>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</si>
  <si>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</si>
  <si>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</si>
  <si>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</si>
  <si>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</si>
  <si>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</si>
  <si>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</si>
  <si>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</si>
  <si>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</si>
  <si>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</si>
  <si>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</si>
  <si>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</si>
  <si>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</si>
  <si>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</si>
  <si>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</si>
  <si>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</si>
  <si>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</si>
  <si>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</si>
  <si>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</si>
  <si>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</si>
  <si>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</si>
  <si>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</si>
  <si>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</si>
  <si>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</si>
  <si>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</si>
  <si>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</si>
  <si>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</si>
  <si>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</si>
  <si>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</si>
  <si>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</si>
  <si>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</si>
  <si>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</si>
  <si>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</si>
  <si>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</si>
  <si>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</si>
  <si>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</si>
  <si>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</si>
  <si>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</si>
  <si>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</si>
  <si>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</si>
  <si>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</si>
  <si>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</si>
  <si>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</si>
  <si>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</si>
  <si>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</si>
  <si>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</si>
  <si>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</si>
  <si>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</si>
  <si>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</si>
  <si>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</si>
  <si>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</si>
  <si>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</si>
  <si>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</si>
  <si>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</si>
  <si>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</si>
  <si>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</si>
  <si>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</si>
  <si>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</si>
  <si>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</si>
  <si>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</si>
  <si>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</si>
  <si>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</si>
  <si>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</si>
  <si>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</si>
  <si>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</si>
  <si>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</si>
  <si>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</si>
  <si>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</si>
  <si>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</si>
  <si>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</si>
  <si>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</si>
  <si>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</si>
  <si>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</si>
  <si>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</si>
  <si>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</si>
  <si>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</si>
  <si>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</si>
  <si>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</si>
  <si>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</si>
  <si>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</si>
  <si>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</si>
  <si>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</si>
  <si>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</si>
  <si>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</si>
  <si>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</si>
  <si>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</si>
  <si>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</si>
  <si>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</si>
  <si>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</si>
  <si>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</si>
  <si>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</si>
  <si>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</si>
  <si>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</si>
  <si>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</si>
  <si>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</si>
  <si>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</si>
  <si>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</si>
  <si>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</si>
  <si>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</si>
  <si>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</si>
  <si>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</si>
  <si>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</si>
  <si>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</si>
  <si>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</si>
  <si>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</si>
  <si>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</si>
  <si>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</si>
  <si>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</si>
  <si>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</si>
  <si>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</si>
  <si>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</si>
  <si>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</si>
  <si>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</si>
  <si>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</si>
  <si>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</si>
  <si>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</si>
  <si>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</si>
  <si>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</si>
  <si>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</si>
  <si>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</si>
  <si>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</si>
  <si>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</si>
  <si>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</si>
  <si>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</si>
  <si>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</si>
  <si>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</si>
  <si>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</si>
  <si>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</si>
  <si>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</si>
  <si>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</si>
  <si>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</si>
  <si>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</si>
  <si>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</si>
  <si>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</si>
  <si>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</si>
  <si>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</si>
  <si>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</si>
  <si>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</si>
  <si>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</si>
  <si>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</si>
  <si>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</si>
  <si>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</si>
  <si>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</si>
  <si>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</si>
  <si>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</si>
  <si>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</si>
  <si>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</si>
  <si>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</si>
  <si>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</si>
  <si>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</si>
  <si>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</si>
  <si>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</si>
  <si>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</si>
  <si>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</si>
  <si>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</si>
  <si>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</si>
  <si>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</si>
  <si>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</si>
  <si>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</si>
  <si>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</si>
  <si>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</si>
  <si>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</si>
  <si>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</si>
  <si>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</si>
  <si>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</si>
  <si>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</si>
  <si>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</si>
  <si>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</si>
  <si>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</si>
  <si>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</si>
  <si>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</si>
  <si>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</si>
  <si>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</si>
  <si>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</si>
  <si>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</si>
  <si>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</si>
  <si>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</si>
  <si>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</si>
  <si>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</si>
  <si>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</si>
  <si>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</si>
  <si>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</si>
  <si>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</si>
  <si>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</si>
  <si>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</si>
  <si>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</si>
  <si>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</si>
  <si>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</si>
  <si>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</si>
  <si>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</si>
  <si>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</si>
  <si>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</si>
  <si>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</si>
  <si>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</si>
  <si>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</si>
  <si>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</si>
  <si>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</si>
  <si>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</si>
  <si>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</si>
  <si>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</si>
  <si>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</si>
  <si>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</si>
  <si>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</si>
  <si>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</si>
  <si>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</si>
  <si>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</si>
  <si>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</si>
  <si>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</si>
  <si>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</si>
  <si>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</si>
  <si>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</si>
  <si>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</si>
  <si>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</si>
  <si>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</si>
  <si>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</si>
  <si>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</si>
  <si>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</si>
  <si>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</si>
  <si>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</si>
  <si>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</si>
  <si>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</si>
  <si>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</si>
  <si>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</si>
  <si>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</si>
  <si>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</si>
  <si>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</si>
  <si>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</si>
  <si>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</si>
  <si>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</si>
  <si>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</si>
  <si>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</si>
  <si>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</si>
  <si>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</si>
  <si>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</si>
  <si>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</si>
  <si>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</si>
  <si>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</si>
  <si>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</si>
  <si>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</si>
  <si>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</si>
  <si>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</si>
  <si>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</si>
  <si>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</si>
  <si>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</si>
  <si>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</si>
  <si>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</si>
  <si>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</si>
  <si>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</si>
  <si>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</si>
  <si>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</si>
  <si>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</si>
  <si>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</si>
  <si>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</si>
  <si>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</si>
  <si>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</si>
  <si>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</si>
  <si>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</si>
  <si>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</si>
  <si>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</si>
  <si>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</si>
  <si>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</si>
  <si>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</si>
  <si>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</si>
  <si>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</si>
  <si>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</si>
  <si>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</si>
  <si>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</si>
  <si>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</si>
  <si>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</si>
  <si>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</si>
  <si>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</si>
  <si>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</si>
  <si>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</si>
  <si>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</si>
  <si>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</si>
  <si>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</si>
  <si>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</si>
  <si>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</si>
  <si>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</si>
  <si>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</si>
  <si>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</si>
  <si>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</si>
  <si>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</si>
  <si>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</si>
  <si>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</si>
  <si>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</si>
  <si>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</si>
  <si>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</si>
  <si>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</si>
  <si>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</si>
  <si>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</si>
  <si>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</si>
  <si>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</si>
  <si>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</si>
  <si>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</si>
  <si>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</si>
  <si>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</si>
  <si>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</si>
  <si>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</si>
  <si>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</si>
  <si>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</si>
  <si>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</si>
  <si>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</si>
  <si>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</si>
  <si>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</si>
  <si>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</si>
  <si>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</si>
  <si>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</si>
  <si>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</si>
  <si>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</si>
  <si>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</si>
  <si>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</si>
  <si>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</si>
  <si>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</si>
  <si>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</si>
  <si>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</si>
  <si>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</si>
  <si>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</si>
  <si>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</si>
  <si>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</si>
  <si>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</si>
  <si>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</si>
  <si>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</si>
  <si>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</si>
  <si>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</si>
  <si>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</si>
  <si>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</si>
  <si>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</si>
  <si>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</si>
  <si>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</si>
  <si>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</si>
  <si>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</si>
  <si>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</si>
  <si>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</si>
  <si>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</si>
  <si>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</si>
  <si>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</si>
  <si>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</si>
  <si>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</si>
  <si>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</si>
  <si>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</si>
  <si>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</si>
  <si>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</si>
  <si>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</si>
  <si>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</si>
  <si>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</si>
  <si>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</si>
  <si>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</si>
  <si>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</si>
  <si>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</si>
  <si>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</si>
  <si>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</si>
  <si>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</si>
  <si>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</si>
  <si>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</si>
  <si>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</si>
  <si>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</si>
  <si>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</si>
  <si>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</si>
  <si>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</si>
  <si>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</si>
  <si>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</si>
  <si>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</si>
  <si>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</si>
  <si>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</si>
  <si>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</si>
  <si>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</si>
  <si>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</si>
  <si>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</si>
  <si>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</si>
  <si>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</si>
  <si>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</si>
  <si>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</si>
  <si>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</si>
  <si>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</si>
  <si>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</si>
  <si>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</si>
  <si>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</si>
  <si>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</si>
  <si>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</si>
  <si>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</si>
  <si>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</si>
  <si>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</si>
  <si>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</si>
  <si>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</si>
  <si>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</si>
  <si>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</si>
  <si>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</si>
  <si>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</si>
  <si>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</si>
  <si>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</si>
  <si>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</si>
  <si>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</si>
  <si>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</si>
  <si>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</si>
  <si>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</si>
  <si>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</si>
  <si>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</si>
  <si>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</si>
  <si>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</si>
  <si>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</si>
  <si>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</si>
  <si>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</si>
  <si>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</si>
  <si>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</si>
  <si>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</si>
  <si>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</si>
  <si>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</si>
  <si>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</si>
  <si>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</si>
  <si>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</si>
  <si>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</si>
  <si>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</si>
  <si>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</si>
  <si>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</si>
  <si>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</si>
  <si>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</si>
  <si>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</si>
  <si>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</si>
  <si>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</si>
  <si>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</si>
  <si>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</si>
  <si>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</si>
  <si>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</si>
  <si>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</si>
  <si>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</si>
  <si>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</si>
  <si>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</si>
  <si>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</si>
  <si>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</si>
  <si>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</si>
  <si>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</si>
  <si>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</si>
  <si>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</si>
  <si>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</si>
  <si>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</si>
  <si>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</si>
  <si>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</si>
  <si>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</si>
  <si>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</si>
  <si>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</si>
  <si>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</si>
  <si>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</si>
  <si>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</si>
  <si>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</si>
  <si>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</si>
  <si>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</si>
  <si>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</si>
  <si>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</si>
  <si>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</si>
  <si>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</si>
  <si>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</si>
  <si>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</si>
  <si>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</si>
  <si>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</si>
  <si>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</si>
  <si>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</si>
  <si>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</si>
  <si>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</si>
  <si>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</si>
  <si>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</si>
  <si>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</si>
  <si>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</si>
  <si>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</si>
  <si>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</si>
  <si>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</si>
  <si>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</si>
  <si>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</si>
  <si>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</si>
  <si>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</si>
  <si>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</si>
  <si>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</si>
  <si>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</si>
  <si>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</si>
  <si>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</si>
  <si>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</si>
  <si>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</si>
  <si>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</si>
  <si>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</si>
  <si>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</si>
  <si>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</si>
  <si>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</si>
  <si>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</si>
  <si>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</si>
  <si>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</si>
  <si>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</si>
  <si>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</si>
  <si>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</si>
  <si>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</si>
  <si>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</si>
  <si>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</si>
  <si>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</si>
  <si>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</si>
  <si>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</si>
  <si>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</si>
  <si>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</si>
  <si>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</si>
  <si>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</si>
  <si>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</si>
  <si>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</si>
  <si>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</si>
  <si>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</si>
  <si>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</si>
  <si>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</si>
  <si>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</si>
  <si>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</si>
  <si>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</si>
  <si>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</si>
  <si>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</si>
  <si>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</si>
  <si>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</si>
  <si>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</si>
  <si>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</si>
  <si>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</si>
  <si>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</si>
  <si>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</si>
  <si>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</si>
  <si>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</si>
  <si>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</si>
  <si>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</si>
  <si>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</si>
  <si>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</si>
  <si>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</si>
  <si>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</si>
  <si>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</si>
  <si>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</si>
  <si>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</si>
  <si>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</si>
  <si>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</si>
  <si>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</si>
  <si>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</si>
  <si>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</si>
  <si>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</si>
  <si>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</si>
  <si>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</si>
  <si>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</si>
  <si>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</si>
  <si>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</si>
  <si>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</si>
  <si>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</si>
  <si>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</si>
  <si>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</si>
  <si>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</si>
  <si>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</si>
  <si>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</si>
  <si>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</si>
  <si>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</si>
  <si>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</si>
  <si>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</si>
  <si>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</si>
  <si>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</si>
  <si>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</si>
  <si>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</si>
  <si>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</si>
  <si>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</si>
  <si>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</si>
  <si>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</si>
  <si>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</si>
  <si>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</si>
  <si>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</si>
  <si>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</si>
  <si>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</si>
  <si>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</si>
  <si>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</si>
  <si>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</si>
  <si>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</si>
  <si>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</si>
  <si>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</si>
  <si>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</si>
  <si>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</si>
  <si>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</si>
  <si>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</si>
  <si>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</si>
  <si>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</si>
  <si>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</si>
  <si>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</si>
  <si>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</si>
  <si>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</si>
  <si>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</si>
  <si>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</si>
  <si>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</si>
  <si>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</si>
  <si>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</si>
  <si>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</si>
  <si>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</si>
  <si>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</si>
  <si>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</si>
  <si>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</si>
  <si>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</si>
  <si>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</si>
  <si>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</si>
  <si>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</si>
  <si>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</si>
  <si>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</si>
  <si>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</si>
  <si>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</si>
  <si>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</si>
  <si>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</si>
  <si>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</si>
  <si>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</si>
  <si>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</si>
  <si>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</si>
  <si>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</si>
  <si>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</si>
  <si>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</si>
  <si>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</si>
  <si>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</si>
  <si>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</si>
  <si>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</si>
  <si>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</si>
  <si>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</si>
  <si>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</si>
  <si>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</si>
  <si>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</si>
  <si>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</si>
  <si>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</si>
  <si>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</si>
  <si>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</si>
  <si>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</si>
  <si>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</si>
  <si>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</si>
  <si>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</si>
  <si>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</si>
  <si>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</si>
  <si>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</si>
  <si>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</si>
  <si>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</si>
  <si>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</si>
  <si>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</si>
  <si>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</si>
  <si>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</si>
  <si>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</si>
  <si>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</si>
  <si>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</si>
  <si>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</si>
  <si>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</si>
  <si>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</si>
  <si>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</si>
  <si>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</si>
  <si>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</si>
  <si>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</si>
  <si>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</si>
  <si>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</si>
  <si>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</si>
  <si>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</si>
  <si>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</si>
  <si>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</si>
  <si>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</si>
  <si>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</si>
  <si>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</si>
  <si>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</si>
  <si>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</si>
  <si>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</si>
  <si>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</si>
  <si>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</si>
  <si>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</si>
  <si>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</si>
  <si>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</si>
  <si>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</si>
  <si>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</si>
  <si>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</si>
  <si>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</si>
  <si>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</si>
  <si>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</si>
  <si>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</si>
  <si>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</si>
  <si>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</si>
  <si>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</si>
  <si>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</si>
  <si>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</si>
  <si>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</si>
  <si>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</si>
  <si>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</si>
  <si>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</si>
  <si>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</si>
  <si>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</si>
  <si>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</si>
  <si>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</si>
  <si>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</si>
  <si>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</si>
  <si>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</si>
  <si>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</si>
  <si>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</si>
  <si>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</si>
  <si>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</si>
  <si>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</si>
  <si>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</si>
  <si>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</si>
  <si>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</si>
  <si>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</si>
  <si>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</si>
  <si>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</si>
  <si>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</si>
  <si>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</si>
  <si>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</si>
  <si>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</si>
  <si>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</si>
  <si>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</si>
  <si>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</si>
  <si>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</si>
  <si>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</si>
  <si>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</si>
  <si>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</si>
  <si>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</si>
  <si>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</si>
  <si>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</si>
  <si>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</si>
  <si>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</si>
  <si>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</si>
  <si>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</si>
  <si>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</si>
  <si>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</si>
  <si>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</si>
  <si>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</si>
  <si>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</si>
  <si>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</si>
  <si>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</si>
  <si>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</si>
  <si>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</si>
  <si>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</si>
  <si>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</si>
  <si>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</si>
  <si>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</si>
  <si>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</si>
  <si>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</si>
  <si>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</si>
  <si>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</si>
  <si>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</si>
  <si>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</si>
  <si>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</si>
  <si>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</si>
  <si>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</si>
  <si>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</si>
  <si>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</si>
  <si>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</si>
  <si>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</si>
  <si>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</si>
  <si>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</si>
  <si>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</si>
  <si>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</si>
  <si>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</si>
  <si>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</si>
  <si>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</si>
  <si>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</si>
  <si>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</si>
  <si>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</si>
  <si>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</si>
  <si>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</si>
  <si>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</si>
  <si>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</si>
  <si>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</si>
  <si>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</si>
  <si>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</si>
  <si>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</si>
  <si>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</si>
  <si>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</si>
  <si>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</si>
  <si>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</si>
  <si>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</si>
  <si>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</si>
  <si>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</si>
  <si>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</si>
  <si>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</si>
  <si>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</si>
  <si>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</si>
  <si>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</si>
  <si>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</si>
  <si>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</si>
  <si>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</si>
  <si>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</si>
  <si>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</si>
  <si>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</si>
  <si>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</si>
  <si>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</si>
  <si>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</si>
  <si>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</si>
  <si>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</si>
  <si>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</si>
  <si>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</si>
  <si>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</si>
  <si>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</si>
  <si>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</si>
  <si>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</si>
  <si>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</si>
  <si>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</si>
  <si>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</si>
  <si>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</si>
  <si>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</si>
  <si>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</si>
  <si>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</si>
  <si>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</si>
  <si>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</si>
  <si>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</si>
  <si>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</si>
  <si>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</si>
  <si>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</si>
  <si>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</si>
  <si>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</si>
  <si>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</si>
  <si>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</si>
  <si>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</si>
  <si>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</si>
  <si>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</si>
  <si>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</si>
  <si>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</si>
  <si>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</si>
  <si>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</si>
  <si>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</si>
  <si>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</si>
  <si>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</si>
  <si>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</si>
  <si>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</si>
  <si>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</si>
  <si>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</si>
  <si>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</si>
  <si>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</si>
  <si>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</si>
  <si>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</si>
  <si>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</si>
  <si>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</si>
  <si>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</si>
  <si>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</si>
  <si>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</si>
  <si>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</si>
  <si>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</si>
  <si>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</si>
  <si>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</si>
  <si>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</si>
  <si>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</si>
  <si>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</si>
  <si>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</si>
  <si>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</si>
  <si>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</si>
  <si>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</si>
  <si>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</si>
  <si>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</si>
  <si>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</si>
  <si>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</si>
  <si>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</si>
  <si>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</si>
  <si>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</si>
  <si>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</si>
  <si>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</si>
  <si>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</si>
  <si>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</si>
  <si>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</si>
  <si>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</si>
  <si>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</si>
  <si>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</si>
  <si>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</si>
  <si>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</si>
  <si>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</si>
  <si>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</si>
  <si>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</si>
  <si>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</si>
  <si>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</si>
  <si>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</si>
  <si>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</si>
  <si>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</si>
  <si>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</si>
  <si>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</si>
  <si>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</si>
  <si>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</si>
  <si>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</si>
  <si>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</si>
  <si>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</si>
  <si>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</si>
  <si>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</si>
  <si>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</si>
  <si>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</si>
  <si>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</si>
  <si>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</si>
  <si>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</si>
  <si>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</si>
  <si>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</si>
  <si>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</si>
  <si>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</si>
  <si>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</si>
  <si>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</si>
  <si>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</si>
  <si>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</si>
  <si>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</si>
  <si>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</si>
  <si>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</si>
  <si>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</si>
  <si>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</si>
  <si>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</si>
  <si>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</si>
  <si>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</si>
  <si>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</si>
  <si>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</si>
  <si>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</si>
  <si>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</si>
  <si>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</si>
  <si>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</si>
  <si>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</si>
  <si>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</si>
  <si>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</si>
  <si>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</si>
  <si>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</si>
  <si>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</si>
  <si>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</si>
  <si>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</si>
  <si>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</si>
  <si>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</si>
  <si>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</si>
  <si>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</si>
  <si>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</si>
  <si>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</si>
  <si>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</si>
  <si>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</si>
  <si>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</si>
  <si>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</si>
  <si>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</si>
  <si>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</si>
  <si>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</si>
  <si>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</si>
  <si>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</si>
  <si>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</si>
  <si>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</si>
  <si>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</si>
  <si>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</si>
  <si>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</si>
  <si>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</si>
  <si>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</si>
  <si>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</si>
  <si>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</si>
  <si>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</si>
  <si>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</si>
  <si>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</si>
  <si>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</si>
  <si>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</si>
  <si>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</si>
  <si>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</si>
  <si>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</si>
  <si>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</si>
  <si>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</si>
  <si>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</si>
  <si>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</si>
  <si>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</si>
  <si>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</si>
  <si>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</si>
  <si>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</si>
  <si>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</si>
  <si>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</si>
  <si>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</si>
  <si>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</si>
  <si>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</si>
  <si>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</si>
  <si>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</si>
  <si>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</si>
  <si>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</si>
  <si>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</si>
  <si>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</si>
  <si>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</si>
  <si>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</si>
  <si>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</si>
  <si>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</si>
  <si>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</si>
  <si>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</si>
  <si>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</si>
  <si>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</si>
  <si>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</si>
  <si>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</si>
  <si>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</si>
  <si>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</si>
  <si>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</si>
  <si>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</si>
  <si>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</si>
  <si>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</si>
  <si>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</si>
  <si>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</si>
  <si>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</si>
  <si>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</si>
  <si>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</si>
  <si>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</si>
  <si>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</si>
  <si>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</si>
  <si>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</si>
  <si>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</si>
  <si>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</si>
  <si>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</si>
  <si>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</si>
  <si>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</si>
  <si>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</si>
  <si>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</si>
  <si>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</si>
  <si>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</si>
  <si>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</si>
  <si>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</si>
  <si>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</si>
  <si>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</si>
  <si>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</si>
  <si>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</si>
  <si>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</si>
  <si>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</si>
  <si>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</si>
  <si>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</si>
  <si>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</si>
  <si>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</si>
  <si>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</si>
  <si>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</si>
  <si>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</si>
  <si>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</si>
  <si>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</si>
  <si>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</si>
  <si>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</si>
  <si>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</si>
  <si>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</si>
  <si>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</si>
  <si>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</si>
  <si>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</si>
  <si>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</si>
  <si>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</si>
  <si>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</si>
  <si>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</si>
  <si>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</si>
  <si>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</si>
  <si>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</si>
  <si>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</si>
  <si>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</si>
  <si>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</si>
  <si>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</si>
  <si>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</si>
  <si>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</si>
  <si>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</si>
  <si>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</si>
  <si>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</si>
  <si>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</si>
  <si>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</si>
  <si>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</si>
  <si>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</si>
  <si>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</si>
  <si>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</si>
  <si>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</si>
  <si>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</si>
  <si>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</si>
  <si>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</si>
  <si>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</si>
  <si>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</si>
  <si>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</si>
  <si>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</si>
  <si>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</si>
  <si>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</si>
  <si>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</si>
  <si>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</si>
  <si>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</si>
  <si>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</si>
  <si>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</si>
  <si>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</si>
  <si>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</si>
  <si>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</si>
  <si>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</si>
  <si>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</si>
  <si>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</si>
  <si>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</si>
  <si>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</si>
  <si>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</si>
  <si>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</si>
  <si>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</si>
  <si>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</si>
  <si>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</si>
  <si>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</si>
  <si>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</si>
  <si>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</si>
  <si>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</si>
  <si>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</si>
  <si>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</si>
  <si>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</si>
  <si>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</si>
  <si>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</si>
  <si>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</si>
  <si>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</si>
  <si>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</si>
  <si>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</si>
  <si>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</si>
  <si>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</si>
  <si>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</si>
  <si>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</si>
  <si>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</si>
  <si>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</si>
  <si>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</si>
  <si>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</si>
  <si>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</si>
  <si>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</si>
  <si>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</si>
  <si>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</si>
  <si>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</si>
  <si>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</si>
  <si>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</si>
  <si>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</si>
  <si>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</si>
  <si>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</si>
  <si>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</si>
  <si>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</si>
  <si>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</si>
  <si>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</si>
  <si>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</si>
  <si>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</si>
  <si>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</si>
  <si>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</si>
  <si>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</si>
  <si>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</si>
  <si>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</si>
  <si>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</si>
  <si>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</si>
  <si>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</si>
  <si>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</si>
  <si>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</si>
  <si>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</si>
  <si>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</si>
  <si>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</si>
  <si>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</si>
  <si>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</si>
  <si>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</si>
  <si>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</si>
  <si>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</si>
  <si>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</si>
  <si>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</si>
  <si>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</si>
  <si>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</si>
  <si>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</si>
  <si>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</si>
  <si>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</si>
  <si>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</si>
  <si>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</si>
  <si>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</si>
  <si>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</si>
  <si>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</si>
  <si>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</si>
  <si>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</si>
  <si>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</si>
  <si>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</si>
  <si>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</si>
  <si>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</si>
  <si>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</si>
  <si>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</si>
  <si>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</si>
  <si>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</si>
  <si>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</si>
  <si>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</si>
  <si>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</si>
  <si>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</si>
  <si>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</si>
  <si>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</si>
  <si>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</si>
  <si>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</si>
  <si>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</si>
  <si>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</si>
  <si>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</si>
  <si>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</si>
  <si>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</si>
  <si>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</si>
  <si>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</si>
  <si>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</si>
  <si>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</si>
  <si>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</si>
  <si>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</si>
  <si>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</si>
  <si>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</si>
  <si>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</si>
  <si>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</si>
  <si>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</si>
  <si>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</si>
  <si>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</si>
  <si>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</si>
  <si>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</si>
  <si>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</si>
  <si>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</si>
  <si>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</si>
  <si>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</si>
  <si>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</si>
  <si>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</si>
  <si>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</si>
  <si>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</si>
  <si>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</si>
  <si>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</si>
  <si>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</si>
  <si>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</si>
  <si>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</si>
  <si>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</si>
  <si>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</si>
  <si>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</si>
  <si>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</si>
  <si>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</si>
  <si>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</si>
  <si>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</si>
  <si>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</si>
  <si>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</si>
  <si>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</si>
  <si>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</si>
  <si>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</si>
  <si>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</si>
  <si>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</si>
  <si>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</si>
  <si>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</si>
  <si>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</si>
  <si>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</si>
  <si>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</si>
  <si>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</si>
  <si>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</si>
  <si>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</si>
  <si>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</si>
  <si>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</si>
  <si>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</si>
  <si>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</si>
  <si>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</si>
  <si>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</si>
  <si>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</si>
  <si>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</si>
  <si>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</si>
  <si>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</si>
  <si>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</si>
  <si>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</si>
  <si>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</si>
  <si>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</si>
  <si>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</si>
  <si>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</si>
  <si>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</si>
  <si>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</si>
  <si>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</si>
  <si>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</si>
  <si>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</si>
  <si>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</si>
  <si>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</si>
  <si>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</si>
  <si>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</si>
  <si>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</si>
  <si>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</si>
  <si>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</si>
  <si>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</si>
  <si>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</si>
  <si>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</si>
  <si>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</si>
  <si>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</si>
  <si>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</si>
  <si>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</si>
  <si>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</si>
  <si>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</si>
  <si>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</si>
  <si>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</si>
  <si>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</si>
  <si>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</si>
  <si>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</si>
  <si>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</si>
  <si>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</si>
  <si>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</si>
  <si>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</si>
  <si>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</si>
  <si>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</si>
  <si>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</si>
  <si>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</si>
  <si>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</si>
  <si>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</si>
  <si>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</si>
  <si>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</si>
  <si>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</si>
  <si>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</si>
  <si>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</si>
  <si>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</si>
  <si>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</si>
  <si>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</si>
  <si>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</si>
  <si>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</si>
  <si>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</si>
  <si>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</si>
  <si>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</si>
  <si>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</si>
  <si>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</si>
  <si>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</si>
  <si>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</si>
  <si>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</si>
  <si>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</si>
  <si>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</si>
  <si>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</si>
  <si>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</si>
  <si>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</si>
  <si>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</si>
  <si>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</si>
  <si>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</si>
  <si>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</si>
  <si>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</si>
  <si>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</si>
  <si>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</si>
  <si>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</si>
  <si>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</si>
  <si>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</si>
  <si>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</si>
  <si>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</si>
  <si>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</si>
  <si>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</si>
  <si>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</si>
  <si>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</si>
  <si>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</si>
  <si>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</si>
  <si>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</si>
  <si>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</si>
  <si>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</si>
  <si>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</si>
  <si>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</si>
  <si>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</si>
  <si>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</si>
  <si>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</si>
  <si>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</si>
  <si>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</si>
  <si>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</si>
  <si>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</si>
  <si>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</si>
  <si>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</si>
  <si>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</si>
  <si>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</si>
  <si>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</si>
  <si>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</si>
  <si>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</si>
  <si>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</si>
  <si>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</si>
  <si>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</si>
  <si>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</si>
  <si>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</si>
  <si>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</si>
  <si>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</si>
  <si>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</si>
  <si>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</si>
  <si>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</si>
  <si>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</si>
  <si>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</si>
  <si>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</si>
  <si>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</si>
  <si>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</si>
  <si>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</si>
  <si>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</si>
  <si>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</si>
  <si>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</si>
  <si>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</si>
  <si>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</si>
  <si>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</si>
  <si>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</si>
  <si>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</si>
  <si>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</si>
  <si>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</si>
  <si>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</si>
  <si>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</si>
  <si>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</si>
  <si>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</si>
  <si>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</si>
  <si>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</si>
  <si>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</si>
  <si>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</si>
  <si>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</si>
  <si>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</si>
  <si>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</si>
  <si>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</si>
  <si>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</si>
  <si>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</si>
  <si>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</si>
  <si>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</si>
  <si>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</si>
  <si>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</si>
  <si>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</si>
  <si>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</si>
  <si>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</si>
  <si>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</si>
  <si>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</si>
  <si>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</si>
  <si>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</si>
  <si>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</si>
  <si>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</si>
  <si>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</si>
  <si>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</si>
  <si>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</si>
  <si>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</si>
  <si>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</si>
  <si>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</si>
  <si>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</si>
  <si>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</si>
  <si>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</si>
  <si>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</si>
  <si>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</si>
  <si>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</si>
  <si>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</si>
  <si>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</si>
  <si>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</si>
  <si>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</si>
  <si>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</si>
  <si>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</si>
  <si>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</si>
  <si>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</si>
  <si>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</si>
  <si>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</si>
  <si>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</si>
  <si>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</si>
  <si>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</si>
  <si>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</si>
  <si>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</si>
  <si>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</si>
  <si>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</si>
  <si>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</si>
  <si>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</si>
  <si>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</si>
  <si>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</si>
  <si>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</si>
  <si>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</si>
  <si>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</si>
  <si>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</si>
  <si>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</si>
  <si>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</si>
  <si>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</si>
  <si>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</si>
  <si>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</si>
  <si>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</si>
  <si>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</si>
  <si>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</si>
  <si>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</si>
  <si>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</si>
  <si>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</si>
  <si>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</si>
  <si>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</si>
  <si>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</si>
  <si>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</si>
  <si>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</si>
  <si>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</si>
  <si>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</si>
  <si>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</si>
  <si>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</si>
  <si>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</si>
  <si>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</si>
  <si>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</si>
  <si>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</si>
  <si>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</si>
  <si>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</si>
  <si>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</si>
  <si>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</si>
  <si>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</si>
  <si>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</si>
  <si>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</si>
  <si>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</si>
  <si>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</si>
  <si>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</si>
  <si>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</si>
  <si>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</si>
  <si>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</si>
  <si>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</si>
  <si>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</si>
  <si>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</si>
  <si>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</si>
  <si>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</si>
  <si>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</si>
  <si>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</si>
  <si>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</si>
  <si>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</si>
  <si>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</si>
  <si>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</si>
  <si>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</si>
  <si>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</si>
  <si>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</si>
  <si>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</si>
  <si>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</si>
  <si>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</si>
  <si>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</si>
  <si>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</si>
  <si>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</si>
  <si>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</si>
  <si>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</si>
  <si>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</si>
  <si>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</si>
  <si>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</si>
  <si>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</si>
  <si>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</si>
  <si>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</si>
  <si>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</si>
  <si>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</si>
  <si>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</si>
  <si>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</si>
  <si>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</si>
  <si>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</si>
  <si>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</si>
  <si>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</si>
  <si>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</si>
  <si>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</si>
  <si>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</si>
  <si>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</si>
  <si>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</si>
  <si>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</si>
  <si>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</si>
  <si>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</si>
  <si>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</si>
  <si>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</si>
  <si>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</si>
  <si>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</si>
  <si>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</si>
  <si>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</si>
  <si>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</si>
  <si>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</si>
  <si>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</si>
  <si>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</si>
  <si>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</si>
  <si>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</si>
  <si>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</si>
  <si>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</si>
  <si>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</si>
  <si>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</si>
  <si>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</si>
  <si>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</si>
  <si>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</si>
  <si>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</si>
  <si>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</si>
  <si>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</si>
  <si>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</si>
  <si>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</si>
  <si>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</si>
  <si>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</si>
  <si>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</si>
  <si>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</si>
  <si>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</si>
  <si>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</si>
  <si>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</si>
  <si>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</si>
  <si>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</si>
  <si>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</si>
  <si>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</si>
  <si>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</si>
  <si>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</si>
  <si>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</si>
  <si>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</si>
  <si>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</si>
  <si>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</si>
  <si>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</si>
  <si>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</si>
  <si>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</si>
  <si>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</si>
  <si>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</si>
  <si>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</si>
  <si>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</si>
  <si>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</si>
  <si>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</si>
  <si>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</si>
  <si>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</si>
  <si>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</si>
  <si>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</si>
  <si>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</si>
  <si>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</si>
  <si>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</si>
  <si>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</si>
  <si>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</si>
  <si>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</si>
  <si>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</si>
  <si>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</si>
  <si>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</si>
  <si>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</si>
  <si>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</si>
  <si>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</si>
  <si>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</si>
  <si>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</si>
  <si>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</si>
  <si>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</si>
  <si>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</si>
  <si>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</si>
  <si>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</si>
  <si>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</si>
  <si>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</si>
  <si>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</si>
  <si>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</si>
  <si>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</si>
  <si>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</si>
  <si>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</si>
  <si>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</si>
  <si>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</si>
  <si>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</si>
  <si>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</si>
  <si>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</si>
  <si>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</si>
  <si>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</si>
  <si>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</si>
  <si>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</si>
  <si>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</si>
  <si>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</si>
  <si>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</si>
  <si>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</si>
  <si>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</si>
  <si>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</si>
  <si>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</si>
  <si>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</si>
  <si>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</si>
  <si>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</si>
  <si>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</si>
  <si>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</si>
  <si>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</si>
  <si>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</si>
  <si>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</si>
  <si>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</si>
  <si>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</si>
  <si>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</si>
  <si>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</si>
  <si>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</si>
  <si>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</si>
  <si>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</si>
  <si>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</si>
  <si>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</si>
  <si>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</si>
  <si>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</si>
  <si>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</si>
  <si>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</si>
  <si>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</si>
  <si>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</si>
  <si>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</si>
  <si>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</si>
  <si>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</si>
  <si>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</si>
  <si>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</si>
  <si>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</si>
  <si>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</si>
  <si>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</si>
  <si>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</si>
  <si>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</si>
  <si>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</si>
  <si>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</si>
  <si>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</si>
  <si>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</si>
  <si>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</si>
  <si>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</si>
  <si>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</si>
  <si>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</si>
  <si>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</si>
  <si>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</si>
  <si>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</si>
  <si>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</si>
  <si>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</si>
  <si>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</si>
  <si>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</si>
  <si>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</si>
  <si>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</si>
  <si>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</si>
  <si>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</si>
  <si>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</si>
  <si>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</si>
  <si>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</si>
  <si>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</si>
  <si>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</si>
  <si>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</si>
  <si>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</si>
  <si>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</si>
  <si>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</si>
  <si>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</si>
  <si>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</si>
  <si>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</si>
  <si>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</si>
  <si>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</si>
  <si>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</si>
  <si>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</si>
  <si>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</si>
  <si>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</si>
  <si>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</si>
  <si>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</si>
  <si>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</si>
  <si>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</si>
  <si>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</si>
  <si>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</si>
  <si>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</si>
  <si>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</si>
  <si>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</si>
  <si>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</si>
  <si>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</si>
  <si>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</si>
  <si>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</si>
  <si>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</si>
  <si>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</si>
  <si>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</si>
  <si>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</si>
  <si>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</si>
  <si>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</si>
  <si>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</si>
  <si>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</si>
  <si>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</si>
  <si>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</si>
  <si>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</si>
  <si>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</si>
  <si>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</si>
  <si>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</si>
  <si>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</si>
  <si>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</si>
  <si>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</si>
  <si>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</si>
  <si>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</si>
  <si>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</si>
  <si>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</si>
  <si>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</si>
  <si>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</si>
  <si>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</si>
  <si>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</si>
  <si>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</si>
  <si>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</si>
  <si>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</si>
  <si>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</si>
  <si>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</si>
  <si>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</si>
  <si>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</si>
  <si>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</si>
  <si>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</si>
  <si>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</si>
  <si>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</si>
  <si>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</si>
  <si>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</si>
  <si>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</si>
  <si>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</si>
  <si>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</si>
  <si>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</si>
  <si>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</si>
  <si>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</si>
  <si>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</si>
  <si>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</si>
  <si>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</si>
  <si>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</si>
  <si>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</si>
  <si>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</si>
  <si>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</si>
  <si>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</si>
  <si>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</si>
  <si>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</si>
  <si>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</si>
  <si>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</si>
  <si>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</si>
  <si>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</si>
  <si>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</si>
  <si>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</si>
  <si>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</si>
  <si>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</si>
  <si>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</si>
  <si>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</si>
  <si>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</si>
  <si>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</si>
  <si>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</si>
  <si>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</si>
  <si>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</si>
  <si>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</si>
  <si>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</si>
  <si>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</si>
  <si>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</si>
  <si>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</si>
  <si>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</si>
  <si>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</si>
  <si>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</si>
  <si>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</si>
  <si>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</si>
  <si>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</si>
  <si>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</si>
  <si>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</si>
  <si>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</si>
  <si>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</si>
  <si>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</si>
  <si>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</si>
  <si>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</si>
  <si>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</si>
  <si>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</si>
  <si>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</si>
  <si>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</si>
  <si>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</si>
  <si>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</si>
  <si>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</si>
  <si>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</si>
  <si>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</si>
  <si>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</si>
  <si>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</si>
  <si>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</si>
  <si>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</si>
  <si>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</si>
  <si>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</si>
  <si>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</si>
  <si>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</si>
  <si>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</si>
  <si>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</si>
  <si>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</si>
  <si>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</si>
  <si>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</si>
  <si>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</si>
  <si>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</si>
  <si>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</si>
  <si>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</si>
  <si>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</si>
  <si>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</si>
  <si>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</si>
  <si>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</si>
  <si>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</si>
  <si>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</si>
  <si>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</si>
  <si>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</si>
  <si>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</si>
  <si>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</si>
  <si>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</si>
  <si>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</si>
  <si>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</si>
  <si>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</si>
  <si>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</si>
  <si>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</si>
  <si>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</si>
  <si>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</si>
  <si>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</si>
  <si>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</si>
  <si>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</si>
  <si>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</si>
  <si>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</si>
  <si>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</si>
  <si>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</si>
  <si>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</si>
  <si>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</si>
  <si>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</si>
  <si>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</si>
  <si>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</si>
  <si>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</si>
  <si>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</si>
  <si>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</si>
  <si>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</si>
  <si>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</si>
  <si>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</si>
  <si>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</si>
  <si>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</si>
  <si>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</si>
  <si>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</si>
  <si>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</si>
  <si>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</si>
  <si>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</si>
  <si>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</si>
  <si>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</si>
  <si>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</si>
  <si>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</si>
  <si>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</si>
  <si>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</si>
  <si>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</si>
  <si>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</si>
  <si>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</si>
  <si>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</si>
  <si>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</si>
  <si>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</si>
  <si>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</si>
  <si>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</si>
  <si>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</si>
  <si>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</si>
  <si>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</si>
  <si>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</si>
  <si>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</si>
  <si>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</si>
  <si>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</si>
  <si>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</si>
  <si>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</si>
  <si>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</si>
  <si>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</si>
  <si>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</si>
  <si>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</si>
  <si>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</si>
  <si>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</si>
  <si>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</si>
  <si>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</si>
  <si>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</si>
  <si>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</si>
  <si>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</si>
  <si>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</si>
  <si>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</si>
  <si>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</si>
  <si>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</si>
  <si>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</si>
  <si>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</si>
  <si>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</si>
  <si>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</si>
  <si>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</si>
  <si>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</si>
  <si>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</si>
  <si>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</si>
  <si>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</si>
  <si>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</si>
  <si>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</si>
  <si>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</si>
  <si>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</si>
  <si>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</si>
  <si>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</si>
  <si>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</si>
  <si>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</si>
  <si>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</si>
  <si>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</si>
  <si>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</si>
  <si>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</si>
  <si>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</si>
  <si>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</si>
  <si>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</si>
  <si>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</si>
  <si>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</si>
  <si>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</si>
  <si>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</si>
  <si>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</si>
  <si>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</si>
  <si>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</si>
  <si>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</si>
  <si>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</si>
  <si>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</si>
  <si>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</si>
  <si>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</si>
  <si>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</si>
  <si>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</si>
  <si>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</si>
  <si>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</si>
  <si>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</si>
  <si>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</si>
  <si>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</si>
  <si>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</si>
  <si>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</si>
  <si>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</si>
  <si>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</si>
  <si>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</si>
  <si>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</si>
  <si>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</si>
  <si>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</si>
  <si>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</si>
  <si>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</si>
  <si>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</si>
  <si>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</si>
  <si>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</si>
  <si>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</si>
  <si>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</si>
  <si>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</si>
  <si>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</si>
  <si>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</si>
  <si>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</si>
  <si>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</si>
  <si>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</si>
  <si>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</si>
  <si>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</si>
  <si>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</si>
  <si>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</si>
  <si>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</si>
  <si>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</si>
  <si>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</si>
  <si>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</si>
  <si>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</si>
  <si>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</si>
  <si>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</si>
  <si>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</si>
  <si>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</si>
  <si>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</si>
  <si>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</si>
  <si>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</si>
  <si>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</si>
  <si>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</si>
  <si>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</si>
  <si>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</si>
  <si>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</si>
  <si>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</si>
  <si>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</si>
  <si>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</si>
  <si>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</si>
  <si>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</si>
  <si>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</si>
  <si>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</si>
  <si>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</si>
  <si>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</si>
  <si>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</si>
  <si>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</si>
  <si>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</si>
  <si>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</si>
  <si>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</si>
  <si>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</si>
  <si>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</si>
  <si>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</si>
  <si>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</si>
  <si>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</si>
  <si>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</si>
  <si>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</si>
  <si>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</si>
  <si>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</si>
  <si>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</si>
  <si>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</si>
  <si>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</si>
  <si>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</si>
  <si>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</si>
  <si>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</si>
  <si>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</si>
  <si>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</si>
  <si>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</si>
  <si>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</si>
  <si>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</si>
  <si>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</si>
  <si>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</si>
  <si>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</si>
  <si>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</si>
  <si>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</si>
  <si>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</si>
  <si>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</si>
  <si>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</si>
  <si>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</si>
  <si>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</si>
  <si>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</si>
  <si>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</si>
  <si>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</si>
  <si>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</si>
  <si>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</si>
  <si>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</si>
  <si>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</si>
  <si>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</si>
  <si>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</si>
  <si>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</si>
  <si>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</si>
  <si>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</si>
  <si>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</si>
  <si>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</si>
  <si>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</si>
  <si>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</si>
  <si>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</si>
  <si>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</si>
  <si>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</si>
  <si>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</si>
  <si>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</si>
  <si>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</si>
  <si>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</si>
  <si>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</si>
  <si>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</si>
  <si>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</si>
  <si>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</si>
  <si>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</si>
  <si>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</si>
  <si>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</si>
  <si>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</si>
  <si>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</si>
  <si>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</si>
  <si>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</si>
  <si>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</si>
  <si>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</si>
  <si>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</si>
  <si>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</si>
  <si>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</si>
  <si>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</si>
  <si>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</si>
  <si>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</si>
  <si>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</si>
  <si>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</si>
  <si>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</si>
  <si>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</si>
  <si>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</si>
  <si>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</si>
  <si>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</si>
  <si>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</si>
  <si>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</si>
  <si>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</si>
  <si>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</si>
  <si>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</si>
  <si>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</si>
  <si>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</si>
  <si>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</si>
  <si>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</si>
  <si>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</si>
  <si>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</si>
  <si>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</si>
  <si>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</si>
  <si>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</si>
  <si>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</si>
  <si>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</si>
  <si>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</si>
  <si>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</si>
  <si>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</si>
  <si>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</si>
  <si>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</si>
  <si>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</si>
  <si>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</si>
  <si>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</si>
  <si>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</si>
  <si>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</si>
  <si>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</si>
  <si>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</si>
  <si>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</si>
  <si>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</si>
  <si>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</si>
  <si>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</si>
  <si>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</si>
  <si>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</si>
  <si>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</si>
  <si>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</si>
  <si>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</si>
  <si>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</si>
  <si>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</si>
  <si>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</si>
  <si>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</si>
  <si>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</si>
  <si>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</si>
  <si>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</si>
  <si>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</si>
  <si>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</si>
  <si>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</si>
  <si>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</si>
  <si>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</si>
  <si>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</si>
  <si>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</si>
  <si>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</si>
  <si>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</si>
  <si>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</si>
  <si>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</si>
  <si>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</si>
  <si>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</si>
  <si>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</si>
  <si>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</si>
  <si>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</si>
  <si>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</si>
  <si>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</si>
  <si>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</si>
  <si>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</si>
  <si>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</si>
  <si>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</si>
  <si>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</si>
  <si>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</si>
  <si>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</si>
  <si>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</si>
  <si>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</si>
  <si>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</si>
  <si>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</si>
  <si>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</si>
  <si>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</si>
  <si>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</si>
  <si>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</si>
  <si>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</si>
  <si>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</si>
  <si>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</si>
  <si>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</si>
  <si>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</si>
  <si>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</si>
  <si>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</si>
  <si>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</si>
  <si>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</si>
  <si>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</si>
  <si>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</si>
  <si>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</si>
  <si>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</si>
  <si>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</si>
  <si>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</si>
  <si>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</si>
  <si>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</si>
  <si>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</si>
  <si>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</si>
  <si>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</si>
  <si>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</si>
  <si>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</si>
  <si>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</si>
  <si>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</si>
  <si>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</si>
  <si>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</si>
  <si>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</si>
  <si>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</si>
  <si>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</si>
  <si>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</si>
  <si>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</si>
  <si>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</si>
  <si>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</si>
  <si>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</si>
  <si>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</si>
  <si>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</si>
  <si>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</si>
  <si>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</si>
  <si>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</si>
  <si>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</si>
  <si>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</si>
  <si>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</si>
  <si>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</si>
  <si>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</si>
  <si>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</si>
  <si>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</si>
  <si>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</si>
  <si>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</si>
  <si>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</si>
  <si>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</si>
  <si>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</si>
  <si>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</si>
  <si>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</si>
  <si>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</si>
  <si>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</si>
  <si>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</si>
  <si>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</si>
  <si>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</si>
  <si>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</si>
  <si>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</si>
  <si>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</si>
  <si>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</si>
  <si>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</si>
  <si>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</si>
  <si>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</si>
  <si>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</si>
  <si>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</si>
  <si>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</si>
  <si>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</si>
  <si>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</si>
  <si>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</si>
  <si>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</si>
  <si>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</si>
  <si>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</si>
  <si>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</si>
  <si>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</si>
  <si>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</si>
  <si>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</si>
  <si>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</si>
  <si>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</si>
  <si>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</si>
  <si>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</si>
  <si>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</si>
  <si>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</si>
  <si>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</si>
  <si>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</si>
  <si>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</si>
  <si>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</si>
  <si>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</si>
  <si>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</si>
  <si>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</si>
  <si>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</si>
  <si>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</si>
  <si>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</si>
  <si>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</si>
  <si>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</si>
  <si>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</si>
  <si>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</si>
  <si>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</si>
  <si>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</si>
  <si>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</si>
  <si>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</si>
  <si>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</si>
  <si>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</si>
  <si>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</si>
  <si>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</si>
  <si>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</si>
  <si>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</si>
  <si>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</si>
  <si>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</si>
  <si>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</si>
  <si>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</si>
  <si>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</si>
  <si>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</si>
  <si>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</si>
  <si>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</si>
  <si>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</si>
  <si>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</si>
  <si>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</si>
  <si>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</si>
  <si>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</si>
  <si>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</si>
  <si>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</si>
  <si>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</si>
  <si>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</si>
  <si>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</si>
  <si>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</si>
  <si>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</si>
  <si>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</si>
  <si>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</si>
  <si>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</si>
  <si>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</si>
  <si>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</si>
  <si>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</si>
  <si>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</si>
  <si>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</si>
  <si>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</si>
  <si>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</si>
  <si>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</si>
  <si>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</si>
  <si>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</si>
  <si>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</si>
  <si>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</si>
  <si>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</si>
  <si>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</si>
  <si>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</si>
  <si>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</si>
  <si>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</si>
  <si>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</si>
  <si>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</si>
  <si>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</si>
  <si>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</si>
  <si>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</si>
  <si>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</si>
  <si>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</si>
  <si>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</si>
  <si>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</si>
  <si>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</si>
  <si>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</si>
  <si>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</si>
  <si>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</si>
  <si>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</si>
  <si>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</si>
  <si>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</si>
  <si>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</si>
  <si>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</si>
  <si>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</si>
  <si>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</si>
  <si>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</si>
  <si>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</si>
  <si>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</si>
  <si>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</si>
  <si>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</si>
  <si>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</si>
  <si>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</si>
  <si>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</si>
  <si>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</si>
  <si>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</si>
  <si>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</si>
  <si>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</si>
  <si>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</si>
  <si>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</si>
  <si>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</si>
  <si>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</si>
  <si>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</si>
  <si>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</si>
  <si>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</si>
  <si>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</si>
  <si>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</si>
  <si>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</si>
  <si>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</si>
  <si>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</si>
  <si>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</si>
  <si>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</si>
  <si>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</si>
  <si>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</si>
  <si>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</si>
  <si>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</si>
  <si>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</si>
  <si>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</si>
  <si>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</si>
  <si>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</si>
  <si>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</si>
  <si>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</si>
  <si>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</si>
  <si>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</si>
  <si>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</si>
  <si>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</si>
  <si>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</si>
  <si>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</si>
  <si>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</si>
  <si>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</si>
  <si>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</si>
  <si>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</si>
  <si>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</si>
  <si>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</si>
  <si>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</si>
  <si>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</si>
  <si>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</si>
  <si>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</si>
  <si>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</si>
  <si>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</si>
  <si>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</si>
  <si>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</si>
  <si>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</si>
  <si>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</si>
  <si>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</si>
  <si>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</si>
  <si>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</si>
  <si>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</si>
  <si>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</si>
  <si>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</si>
  <si>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</si>
  <si>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</si>
  <si>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</si>
  <si>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</si>
  <si>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</si>
  <si>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</si>
  <si>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</si>
  <si>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</si>
  <si>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</si>
  <si>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</si>
  <si>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</si>
  <si>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</si>
  <si>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</si>
  <si>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</si>
  <si>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</si>
  <si>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</si>
  <si>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</si>
  <si>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</si>
  <si>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</si>
  <si>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</si>
  <si>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</si>
  <si>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</si>
  <si>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</si>
  <si>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</si>
  <si>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</si>
  <si>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</si>
  <si>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</si>
  <si>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</si>
  <si>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</si>
  <si>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</si>
  <si>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</si>
  <si>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</si>
  <si>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</si>
  <si>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</si>
  <si>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</si>
  <si>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</si>
  <si>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</si>
  <si>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</si>
  <si>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</si>
  <si>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</si>
  <si>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</si>
  <si>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</si>
  <si>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</si>
  <si>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</si>
  <si>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</si>
  <si>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</si>
  <si>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</si>
  <si>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</si>
  <si>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</si>
  <si>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</si>
  <si>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</si>
  <si>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</si>
  <si>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</si>
  <si>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</si>
  <si>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</si>
  <si>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</si>
  <si>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</si>
  <si>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</si>
  <si>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</si>
  <si>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</si>
  <si>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</si>
  <si>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</si>
  <si>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</si>
  <si>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</si>
  <si>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</si>
  <si>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</si>
  <si>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</si>
  <si>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</si>
  <si>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</si>
  <si>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</si>
  <si>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</si>
  <si>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</si>
  <si>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</si>
  <si>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</si>
  <si>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</si>
  <si>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</si>
  <si>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</si>
  <si>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</si>
  <si>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</si>
  <si>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</si>
  <si>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</si>
  <si>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</si>
  <si>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</si>
  <si>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</si>
  <si>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</si>
  <si>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</si>
  <si>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</si>
  <si>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</si>
  <si>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</si>
  <si>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</si>
  <si>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</si>
  <si>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</si>
  <si>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</si>
  <si>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</si>
  <si>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</si>
  <si>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</si>
  <si>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</si>
  <si>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</si>
  <si>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</si>
  <si>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</si>
  <si>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</si>
  <si>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</si>
  <si>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</si>
  <si>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</si>
  <si>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</si>
  <si>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</si>
  <si>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</si>
  <si>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</si>
  <si>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</si>
  <si>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</si>
  <si>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</si>
  <si>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</si>
  <si>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</si>
  <si>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</si>
  <si>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</si>
  <si>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</si>
  <si>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</si>
  <si>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</si>
  <si>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</si>
  <si>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</si>
  <si>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</si>
  <si>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</si>
  <si>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</si>
  <si>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</si>
  <si>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</si>
  <si>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</si>
  <si>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</si>
  <si>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</si>
  <si>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</si>
  <si>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</si>
  <si>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</si>
  <si>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</si>
  <si>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</si>
  <si>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</si>
  <si>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</si>
  <si>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</si>
  <si>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</si>
  <si>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</si>
  <si>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</si>
  <si>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</si>
  <si>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</si>
  <si>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</si>
  <si>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</si>
  <si>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</si>
  <si>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</si>
  <si>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</si>
  <si>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</si>
  <si>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</si>
  <si>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</si>
  <si>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</si>
  <si>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</si>
  <si>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</si>
  <si>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</si>
  <si>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</si>
  <si>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</si>
  <si>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</si>
  <si>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</si>
  <si>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</si>
  <si>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</si>
  <si>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</si>
  <si>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</si>
  <si>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</si>
  <si>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</si>
  <si>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</si>
  <si>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</si>
  <si>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</si>
  <si>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</si>
  <si>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</si>
  <si>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</si>
  <si>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</si>
  <si>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</si>
  <si>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</si>
  <si>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</si>
  <si>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</si>
  <si>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</si>
  <si>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</si>
  <si>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</si>
  <si>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</si>
  <si>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</si>
  <si>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</si>
  <si>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</si>
  <si>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</si>
  <si>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</si>
  <si>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</si>
  <si>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</si>
  <si>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</si>
  <si>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</si>
  <si>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</si>
  <si>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</si>
  <si>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</si>
  <si>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</si>
  <si>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</si>
  <si>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</si>
  <si>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</si>
  <si>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</si>
  <si>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</si>
  <si>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</si>
  <si>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</si>
  <si>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</si>
  <si>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</si>
  <si>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</si>
  <si>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</si>
  <si>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</si>
  <si>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</si>
  <si>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</si>
  <si>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</si>
  <si>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</si>
  <si>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</si>
  <si>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</si>
  <si>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</si>
  <si>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</si>
  <si>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</si>
  <si>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</si>
  <si>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</si>
  <si>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</si>
  <si>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</si>
  <si>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</si>
  <si>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</si>
  <si>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</si>
  <si>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</si>
  <si>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</si>
  <si>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</si>
  <si>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</si>
  <si>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</si>
  <si>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</si>
  <si>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</si>
  <si>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</si>
  <si>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</si>
  <si>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</si>
  <si>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</si>
  <si>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</si>
  <si>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</si>
  <si>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</si>
  <si>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</si>
  <si>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</si>
  <si>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</si>
  <si>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</si>
  <si>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</si>
  <si>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</si>
  <si>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</si>
  <si>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</si>
  <si>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</si>
  <si>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</si>
  <si>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</si>
  <si>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</si>
  <si>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</si>
  <si>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</si>
  <si>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</si>
  <si>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</si>
  <si>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</si>
  <si>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</si>
  <si>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</si>
  <si>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</si>
  <si>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</si>
  <si>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</si>
  <si>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</si>
  <si>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</si>
  <si>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</si>
  <si>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</si>
  <si>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</si>
  <si>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</si>
  <si>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</si>
  <si>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</si>
  <si>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</si>
  <si>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</si>
  <si>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</si>
  <si>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</si>
  <si>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</si>
  <si>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</si>
  <si>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</si>
  <si>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</si>
  <si>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</si>
  <si>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</si>
  <si>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</si>
  <si>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</si>
  <si>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</si>
  <si>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</si>
  <si>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</si>
  <si>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</si>
  <si>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</si>
  <si>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</si>
  <si>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</si>
  <si>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</si>
  <si>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</si>
  <si>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</si>
  <si>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</si>
  <si>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</si>
  <si>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</si>
  <si>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</si>
  <si>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</si>
  <si>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</si>
  <si>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</si>
  <si>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</si>
  <si>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</si>
  <si>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</si>
  <si>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</si>
  <si>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</si>
  <si>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</si>
  <si>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</si>
  <si>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</si>
  <si>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</si>
  <si>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</si>
  <si>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</si>
  <si>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</si>
  <si>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</si>
  <si>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</si>
  <si>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</si>
  <si>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</si>
  <si>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</si>
  <si>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</si>
  <si>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</si>
  <si>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</si>
  <si>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</si>
  <si>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</si>
  <si>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</si>
  <si>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</si>
  <si>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</si>
  <si>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</si>
  <si>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</si>
  <si>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</si>
  <si>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</si>
  <si>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</si>
  <si>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</si>
  <si>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</si>
  <si>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</si>
  <si>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</si>
  <si>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</si>
  <si>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</si>
  <si>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</si>
  <si>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</si>
  <si>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</si>
  <si>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</si>
  <si>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</si>
  <si>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</si>
  <si>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</si>
  <si>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</si>
  <si>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</si>
  <si>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</si>
  <si>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</si>
  <si>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</si>
  <si>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</si>
  <si>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</si>
  <si>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</si>
  <si>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</si>
  <si>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</si>
  <si>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</si>
  <si>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</si>
  <si>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</si>
  <si>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</si>
  <si>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</si>
  <si>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</si>
  <si>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</si>
  <si>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</si>
  <si>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</si>
  <si>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</si>
  <si>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</si>
  <si>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</si>
  <si>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</si>
  <si>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</si>
  <si>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</si>
  <si>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</si>
  <si>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</si>
  <si>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</si>
  <si>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</si>
  <si>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</si>
  <si>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</si>
  <si>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</si>
  <si>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</si>
  <si>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</si>
  <si>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</si>
  <si>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</si>
  <si>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</si>
  <si>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</si>
  <si>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</si>
  <si>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</si>
  <si>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</si>
  <si>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</si>
  <si>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</si>
  <si>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</si>
  <si>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</si>
  <si>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</si>
  <si>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</si>
  <si>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</si>
  <si>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</si>
  <si>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</si>
  <si>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</si>
  <si>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</si>
  <si>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</si>
  <si>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</si>
  <si>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</si>
  <si>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</si>
  <si>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</si>
  <si>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</si>
  <si>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</si>
  <si>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</si>
  <si>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</si>
  <si>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</si>
  <si>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</si>
  <si>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</si>
  <si>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</si>
  <si>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</si>
  <si>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</si>
  <si>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</si>
  <si>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</si>
  <si>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</si>
  <si>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</si>
  <si>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</si>
  <si>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</si>
  <si>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</si>
  <si>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</si>
  <si>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</si>
  <si>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</si>
  <si>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</si>
  <si>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</si>
  <si>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</si>
  <si>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</si>
  <si>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</si>
  <si>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</si>
  <si>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</si>
  <si>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</si>
  <si>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</si>
  <si>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</si>
  <si>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</si>
  <si>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</si>
  <si>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</si>
  <si>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</si>
  <si>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</si>
  <si>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</si>
  <si>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</si>
  <si>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</si>
  <si>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</si>
  <si>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</si>
  <si>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</si>
  <si>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</si>
  <si>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</si>
  <si>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</si>
  <si>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</si>
  <si>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</si>
  <si>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</si>
  <si>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</si>
  <si>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</si>
  <si>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</si>
  <si>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</si>
  <si>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</si>
  <si>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</si>
  <si>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</si>
  <si>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</si>
  <si>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</si>
  <si>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</si>
  <si>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</si>
  <si>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</si>
  <si>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</si>
  <si>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</si>
  <si>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</si>
  <si>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</si>
  <si>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</si>
  <si>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</si>
  <si>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</si>
  <si>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</si>
  <si>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</si>
  <si>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</si>
  <si>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</si>
  <si>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</si>
  <si>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</si>
  <si>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</si>
  <si>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</si>
  <si>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</si>
  <si>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</si>
  <si>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</si>
  <si>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</si>
  <si>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</si>
  <si>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</si>
  <si>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</si>
  <si>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</si>
  <si>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</si>
  <si>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</si>
  <si>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</si>
  <si>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</si>
  <si>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</si>
  <si>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</si>
  <si>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</si>
  <si>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</si>
  <si>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</si>
  <si>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</si>
  <si>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</si>
  <si>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</si>
  <si>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</si>
  <si>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</si>
  <si>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</si>
  <si>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</si>
  <si>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</si>
  <si>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</si>
  <si>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</si>
  <si>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</si>
  <si>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</si>
  <si>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</si>
  <si>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</si>
  <si>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</si>
  <si>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</si>
  <si>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</si>
  <si>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</si>
  <si>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</si>
  <si>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</si>
  <si>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</si>
  <si>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</si>
  <si>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</si>
  <si>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</si>
  <si>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</si>
  <si>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</si>
  <si>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</si>
  <si>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</si>
  <si>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</si>
  <si>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</si>
  <si>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</si>
  <si>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</si>
  <si>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</si>
  <si>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</si>
  <si>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</si>
  <si>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</si>
  <si>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</si>
  <si>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</si>
  <si>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</si>
  <si>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</si>
  <si>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</si>
  <si>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</si>
  <si>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</si>
  <si>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</si>
  <si>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</si>
  <si>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</si>
  <si>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</si>
  <si>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</si>
  <si>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</si>
  <si>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</si>
  <si>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</si>
  <si>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</si>
  <si>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</si>
  <si>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</si>
  <si>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</si>
  <si>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</si>
  <si>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</si>
  <si>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</si>
  <si>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</si>
  <si>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</si>
  <si>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</si>
  <si>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</si>
  <si>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</si>
  <si>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</si>
  <si>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</si>
  <si>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</si>
  <si>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</si>
  <si>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</si>
  <si>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</si>
  <si>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</si>
  <si>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</si>
  <si>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</si>
  <si>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</si>
  <si>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</si>
  <si>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</si>
  <si>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</si>
  <si>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</si>
  <si>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</si>
  <si>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</si>
  <si>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</si>
  <si>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</si>
  <si>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</si>
  <si>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</si>
  <si>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</si>
  <si>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</si>
  <si>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</si>
  <si>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</si>
  <si>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</si>
  <si>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</si>
  <si>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</si>
  <si>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</si>
  <si>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</si>
  <si>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</si>
  <si>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</si>
  <si>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</si>
  <si>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</si>
  <si>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</si>
  <si>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</si>
  <si>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</si>
  <si>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</si>
  <si>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</si>
  <si>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</si>
  <si>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</si>
  <si>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</si>
  <si>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</si>
  <si>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</si>
  <si>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</si>
  <si>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</si>
  <si>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</si>
  <si>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</si>
  <si>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</si>
  <si>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</si>
  <si>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</si>
  <si>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</si>
  <si>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</si>
  <si>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</si>
  <si>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</si>
  <si>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</si>
  <si>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</si>
  <si>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</si>
  <si>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</si>
  <si>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</si>
  <si>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</si>
  <si>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</si>
  <si>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</si>
  <si>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</si>
  <si>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</si>
  <si>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</si>
  <si>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</si>
  <si>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</si>
  <si>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</si>
  <si>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</si>
  <si>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</si>
  <si>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</si>
  <si>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</si>
  <si>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</si>
  <si>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</si>
  <si>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</si>
  <si>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</si>
  <si>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</si>
  <si>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</si>
  <si>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</si>
  <si>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</si>
  <si>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</si>
  <si>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</si>
  <si>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</si>
  <si>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</si>
  <si>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</si>
  <si>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</si>
  <si>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</si>
  <si>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</si>
  <si>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</si>
  <si>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</si>
  <si>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</si>
  <si>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</si>
  <si>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</si>
  <si>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</si>
  <si>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</si>
  <si>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</si>
  <si>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</si>
  <si>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</si>
  <si>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</si>
  <si>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</si>
  <si>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</si>
  <si>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</si>
  <si>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</si>
  <si>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</si>
  <si>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</si>
  <si>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</si>
  <si>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</si>
  <si>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</si>
  <si>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</si>
  <si>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</si>
  <si>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</si>
  <si>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</si>
  <si>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</si>
  <si>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</si>
  <si>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</si>
  <si>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</si>
  <si>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</si>
  <si>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</si>
  <si>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</si>
  <si>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</si>
  <si>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</si>
  <si>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</si>
  <si>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</si>
  <si>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</si>
  <si>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</si>
  <si>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</si>
  <si>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</si>
  <si>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</si>
  <si>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</si>
  <si>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</si>
  <si>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</si>
  <si>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</si>
  <si>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</si>
  <si>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</si>
  <si>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</si>
  <si>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</si>
  <si>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</si>
  <si>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</si>
  <si>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</si>
  <si>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</si>
  <si>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</si>
  <si>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</si>
  <si>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</si>
  <si>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</si>
  <si>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</si>
  <si>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</si>
  <si>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</si>
  <si>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</si>
  <si>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</si>
  <si>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</si>
  <si>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</si>
  <si>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</si>
  <si>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</si>
  <si>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</si>
  <si>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</si>
  <si>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</si>
  <si>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</si>
  <si>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</si>
  <si>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</si>
  <si>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</si>
  <si>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</si>
  <si>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</si>
  <si>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</si>
  <si>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</si>
  <si>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</si>
  <si>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</si>
  <si>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</si>
  <si>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</si>
  <si>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</si>
  <si>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</si>
  <si>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</si>
  <si>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</si>
  <si>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</si>
  <si>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</si>
  <si>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</si>
  <si>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</si>
  <si>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</si>
  <si>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</si>
  <si>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</si>
  <si>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</si>
  <si>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</si>
  <si>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</si>
  <si>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</si>
  <si>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</si>
  <si>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</si>
  <si>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</si>
  <si>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</si>
  <si>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</si>
  <si>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</si>
  <si>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</si>
  <si>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</si>
  <si>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</si>
  <si>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</si>
  <si>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</si>
  <si>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</si>
  <si>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</si>
  <si>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</si>
  <si>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</si>
  <si>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</si>
  <si>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</si>
  <si>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</si>
  <si>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</si>
  <si>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</si>
  <si>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</si>
  <si>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</si>
  <si>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</si>
  <si>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</si>
  <si>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</si>
  <si>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</si>
  <si>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</si>
  <si>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</si>
  <si>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</si>
  <si>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</si>
  <si>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</si>
  <si>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</si>
  <si>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</si>
  <si>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</si>
  <si>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</si>
  <si>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</si>
  <si>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</si>
  <si>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</si>
  <si>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</si>
  <si>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</si>
  <si>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</si>
  <si>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</si>
  <si>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</si>
  <si>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</si>
  <si>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</si>
  <si>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</si>
  <si>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</si>
  <si>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</si>
  <si>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</si>
  <si>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</si>
  <si>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</si>
  <si>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</si>
  <si>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</si>
  <si>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</si>
  <si>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</si>
  <si>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</si>
  <si>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</si>
  <si>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</si>
  <si>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</si>
  <si>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</si>
  <si>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</si>
  <si>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</si>
  <si>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</si>
  <si>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</si>
  <si>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</si>
  <si>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</si>
  <si>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</si>
  <si>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</si>
  <si>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</si>
  <si>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</si>
  <si>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</si>
  <si>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</si>
  <si>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</si>
  <si>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</si>
  <si>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</si>
  <si>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</si>
  <si>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</si>
  <si>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</si>
  <si>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</si>
  <si>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</si>
  <si>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</si>
  <si>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</si>
  <si>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</si>
  <si>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</si>
  <si>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</si>
  <si>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</si>
  <si>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</si>
  <si>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</si>
  <si>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</si>
  <si>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</si>
  <si>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</si>
  <si>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</si>
  <si>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</si>
  <si>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</si>
  <si>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</si>
  <si>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</si>
  <si>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</si>
  <si>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</si>
  <si>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</si>
  <si>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</si>
  <si>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</si>
  <si>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</si>
  <si>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</si>
  <si>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</si>
  <si>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</si>
  <si>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</si>
  <si>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</si>
  <si>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</si>
  <si>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</si>
  <si>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</si>
  <si>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</si>
  <si>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</si>
  <si>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</si>
  <si>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</si>
  <si>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</si>
  <si>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</si>
  <si>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</si>
  <si>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</si>
  <si>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</si>
  <si>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</si>
  <si>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</si>
  <si>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</si>
  <si>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</si>
  <si>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</si>
  <si>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</si>
  <si>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</si>
  <si>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</si>
  <si>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</si>
  <si>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</si>
  <si>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</si>
  <si>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</si>
  <si>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</si>
  <si>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</si>
  <si>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</si>
  <si>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</si>
  <si>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</si>
  <si>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</si>
  <si>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</si>
  <si>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</si>
  <si>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</si>
  <si>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</si>
  <si>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</si>
  <si>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</si>
  <si>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</si>
  <si>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</si>
  <si>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</si>
  <si>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</si>
  <si>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</si>
  <si>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</si>
  <si>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</si>
  <si>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</si>
  <si>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</si>
  <si>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</si>
  <si>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</si>
  <si>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</si>
  <si>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</si>
  <si>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</si>
  <si>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</si>
  <si>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</si>
  <si>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</si>
  <si>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</si>
  <si>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</si>
  <si>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</si>
  <si>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</si>
  <si>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</si>
  <si>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</si>
  <si>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</si>
  <si>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</si>
  <si>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</si>
  <si>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</si>
  <si>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</si>
  <si>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</si>
  <si>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</si>
  <si>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</si>
  <si>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</si>
  <si>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</si>
  <si>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</si>
  <si>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</si>
  <si>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</si>
  <si>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</si>
  <si>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</si>
  <si>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</si>
  <si>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</si>
  <si>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</si>
  <si>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</si>
  <si>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</si>
  <si>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</si>
  <si>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</si>
  <si>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</si>
  <si>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</si>
  <si>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</si>
  <si>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</si>
  <si>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</si>
  <si>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</si>
  <si>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</si>
  <si>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</si>
  <si>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</si>
  <si>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</si>
  <si>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</si>
  <si>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</si>
  <si>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</si>
  <si>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</si>
  <si>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</si>
  <si>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</si>
  <si>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</si>
  <si>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</si>
  <si>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</si>
  <si>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</si>
  <si>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</si>
  <si>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</si>
  <si>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</si>
  <si>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</si>
  <si>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</si>
  <si>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</si>
  <si>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</si>
  <si>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</si>
  <si>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</si>
  <si>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</si>
  <si>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</si>
  <si>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</si>
  <si>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</si>
  <si>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</si>
  <si>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</si>
  <si>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</si>
  <si>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</si>
  <si>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</si>
  <si>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</si>
  <si>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</si>
  <si>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</si>
  <si>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</si>
  <si>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</si>
  <si>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</si>
  <si>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</si>
  <si>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</si>
  <si>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</si>
  <si>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</si>
  <si>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</si>
  <si>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</si>
  <si>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</si>
  <si>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</si>
  <si>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</si>
  <si>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</si>
  <si>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</si>
  <si>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</si>
  <si>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</si>
  <si>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</si>
  <si>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</si>
  <si>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</si>
  <si>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</si>
  <si>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</si>
  <si>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</si>
  <si>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</si>
  <si>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</si>
  <si>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</si>
  <si>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</si>
  <si>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</si>
  <si>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</si>
  <si>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</si>
  <si>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</si>
  <si>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</si>
  <si>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</si>
  <si>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</si>
  <si>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</si>
  <si>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</si>
  <si>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</si>
  <si>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</si>
  <si>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</si>
  <si>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</si>
  <si>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</si>
  <si>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</si>
  <si>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</si>
  <si>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</si>
  <si>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</si>
  <si>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</si>
  <si>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</si>
  <si>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</si>
  <si>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</si>
  <si>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</si>
  <si>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</si>
  <si>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</si>
  <si>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</si>
  <si>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</si>
  <si>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</si>
  <si>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</si>
  <si>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</si>
  <si>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</si>
  <si>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</si>
  <si>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</si>
  <si>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</si>
  <si>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</si>
  <si>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</si>
  <si>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</si>
  <si>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</si>
  <si>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</si>
  <si>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</si>
  <si>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</si>
  <si>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</si>
  <si>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</si>
  <si>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</si>
  <si>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</si>
  <si>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</si>
  <si>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</si>
  <si>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</si>
  <si>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</si>
  <si>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</si>
  <si>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</si>
  <si>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</si>
  <si>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</si>
  <si>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</si>
  <si>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</si>
  <si>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</si>
  <si>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</si>
  <si>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</si>
  <si>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</si>
  <si>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</si>
  <si>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</si>
  <si>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</si>
  <si>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</si>
  <si>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</si>
  <si>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</si>
  <si>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</si>
  <si>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</si>
  <si>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</si>
  <si>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</si>
  <si>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</si>
  <si>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</si>
  <si>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</si>
  <si>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</si>
  <si>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</si>
  <si>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</si>
  <si>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</si>
  <si>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</si>
  <si>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</si>
  <si>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</si>
  <si>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</si>
  <si>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</si>
  <si>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</si>
  <si>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</si>
  <si>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</si>
  <si>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</si>
  <si>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</si>
  <si>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</si>
  <si>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</si>
  <si>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</si>
  <si>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</si>
  <si>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</si>
  <si>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</si>
  <si>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</si>
  <si>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</si>
  <si>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</si>
  <si>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</si>
  <si>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</si>
  <si>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</si>
  <si>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</si>
  <si>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</si>
  <si>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</si>
  <si>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</si>
  <si>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</si>
  <si>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</si>
  <si>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</si>
  <si>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</si>
  <si>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</si>
  <si>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</si>
  <si>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</si>
  <si>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</si>
  <si>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</si>
  <si>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</si>
  <si>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</si>
  <si>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</si>
  <si>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</si>
  <si>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</si>
  <si>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</si>
  <si>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</si>
  <si>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</si>
  <si>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</si>
  <si>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</si>
  <si>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</si>
  <si>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</si>
  <si>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</si>
  <si>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</si>
  <si>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</si>
  <si>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</si>
  <si>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</si>
  <si>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</si>
  <si>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</si>
  <si>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</si>
  <si>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</si>
  <si>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</si>
  <si>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</si>
  <si>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</si>
  <si>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</si>
  <si>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</si>
  <si>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</si>
  <si>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</si>
  <si>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</si>
  <si>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</si>
  <si>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</si>
  <si>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</si>
  <si>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</si>
  <si>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</si>
  <si>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</si>
  <si>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</si>
  <si>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</si>
  <si>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</si>
  <si>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</si>
  <si>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</si>
  <si>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</si>
  <si>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</si>
  <si>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</si>
  <si>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</si>
  <si>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</si>
  <si>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</si>
  <si>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</si>
  <si>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</si>
  <si>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</si>
  <si>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</si>
  <si>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</si>
  <si>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</si>
  <si>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</si>
  <si>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</si>
  <si>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</si>
  <si>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</si>
  <si>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</si>
  <si>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</si>
  <si>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</si>
  <si>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</si>
  <si>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</si>
  <si>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</si>
  <si>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</si>
  <si>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</si>
  <si>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</si>
  <si>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</si>
  <si>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</si>
  <si>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</si>
  <si>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</si>
  <si>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</si>
  <si>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</si>
  <si>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</si>
  <si>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</si>
  <si>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</si>
  <si>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</si>
  <si>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</si>
  <si>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</si>
  <si>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</si>
  <si>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</si>
  <si>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</si>
  <si>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</si>
  <si>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</si>
  <si>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</si>
  <si>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</si>
  <si>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</si>
  <si>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</si>
  <si>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</si>
  <si>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</si>
  <si>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</si>
  <si>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</si>
  <si>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</si>
  <si>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</si>
  <si>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</si>
  <si>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</si>
  <si>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</si>
  <si>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</si>
  <si>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</si>
  <si>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</si>
  <si>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</si>
  <si>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</si>
  <si>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</si>
  <si>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</si>
  <si>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</si>
  <si>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</si>
  <si>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</si>
  <si>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</si>
  <si>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</si>
  <si>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</si>
  <si>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</si>
  <si>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</si>
  <si>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</si>
  <si>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</si>
  <si>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</si>
  <si>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</si>
  <si>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</si>
  <si>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</si>
  <si>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</si>
  <si>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</si>
  <si>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</si>
  <si>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</si>
  <si>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</si>
  <si>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</si>
  <si>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</si>
  <si>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</si>
  <si>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</si>
  <si>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</si>
  <si>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</si>
  <si>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</si>
  <si>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</si>
  <si>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</si>
  <si>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</si>
  <si>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</si>
  <si>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</si>
  <si>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</si>
  <si>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</si>
  <si>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</si>
  <si>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</si>
  <si>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</si>
  <si>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</si>
  <si>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</si>
  <si>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</si>
  <si>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</si>
  <si>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</si>
  <si>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</si>
  <si>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</si>
  <si>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</si>
  <si>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</si>
  <si>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</si>
  <si>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</si>
  <si>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</si>
  <si>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</si>
  <si>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</si>
  <si>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</si>
  <si>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</si>
  <si>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</si>
  <si>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</si>
  <si>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</si>
  <si>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</si>
  <si>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</si>
  <si>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</si>
  <si>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</si>
  <si>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</si>
  <si>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</si>
  <si>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</si>
  <si>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</si>
  <si>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</si>
  <si>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</si>
  <si>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</si>
  <si>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</si>
  <si>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</si>
  <si>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</si>
  <si>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</si>
  <si>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</si>
  <si>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</si>
  <si>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</si>
  <si>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</si>
  <si>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</si>
  <si>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</si>
  <si>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</si>
  <si>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</si>
  <si>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</si>
  <si>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</si>
  <si>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</si>
  <si>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</si>
  <si>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</si>
  <si>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</si>
  <si>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</si>
  <si>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</si>
  <si>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</si>
  <si>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</si>
  <si>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</si>
  <si>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</si>
  <si>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</si>
  <si>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</si>
  <si>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</si>
  <si>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</si>
  <si>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</si>
  <si>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</si>
  <si>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</si>
  <si>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</si>
  <si>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</si>
  <si>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</si>
  <si>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</si>
  <si>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</si>
  <si>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</si>
  <si>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</si>
  <si>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</si>
  <si>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</si>
  <si>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</si>
  <si>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</si>
  <si>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</si>
  <si>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</si>
  <si>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</si>
  <si>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</si>
  <si>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</si>
  <si>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</si>
  <si>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</si>
  <si>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</si>
  <si>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</si>
  <si>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</si>
  <si>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</si>
  <si>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</si>
  <si>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</si>
  <si>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</si>
  <si>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</si>
  <si>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</si>
  <si>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</si>
  <si>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</si>
  <si>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</si>
  <si>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</si>
  <si>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</si>
  <si>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</si>
  <si>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</si>
  <si>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</si>
  <si>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</si>
  <si>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</si>
  <si>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</si>
  <si>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</si>
  <si>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</si>
  <si>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</si>
  <si>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</si>
  <si>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</si>
  <si>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</si>
  <si>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</si>
  <si>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</si>
  <si>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</si>
  <si>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</si>
  <si>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</si>
  <si>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</si>
  <si>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</si>
  <si>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</si>
  <si>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</si>
  <si>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</si>
  <si>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</si>
  <si>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</si>
  <si>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</si>
  <si>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</si>
  <si>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</si>
  <si>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</si>
  <si>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</si>
  <si>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</si>
  <si>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</si>
  <si>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</si>
  <si>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</si>
  <si>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</si>
  <si>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</si>
  <si>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</si>
  <si>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</si>
  <si>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</si>
  <si>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</si>
  <si>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</si>
  <si>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</si>
  <si>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</si>
  <si>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</si>
  <si>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</si>
  <si>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</si>
  <si>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</si>
  <si>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</si>
  <si>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</si>
  <si>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</si>
  <si>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</si>
  <si>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</si>
  <si>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</si>
  <si>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</si>
  <si>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</si>
  <si>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</si>
  <si>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</si>
  <si>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</si>
  <si>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</si>
  <si>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</si>
  <si>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</si>
  <si>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</si>
  <si>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</si>
  <si>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</si>
  <si>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</si>
  <si>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</si>
  <si>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</si>
  <si>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</si>
  <si>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</si>
  <si>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</si>
  <si>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</si>
  <si>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</si>
  <si>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</si>
  <si>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</si>
  <si>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</si>
  <si>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</si>
  <si>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</si>
  <si>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</si>
  <si>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</si>
  <si>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</si>
  <si>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</si>
  <si>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</si>
  <si>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</si>
  <si>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</si>
  <si>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</si>
  <si>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</si>
  <si>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</si>
  <si>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</si>
  <si>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</si>
  <si>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</si>
  <si>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</si>
  <si>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</si>
  <si>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</si>
  <si>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</si>
  <si>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</si>
  <si>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</si>
  <si>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</si>
  <si>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</si>
  <si>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</si>
  <si>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</si>
  <si>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</si>
  <si>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</si>
  <si>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</si>
  <si>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</si>
  <si>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</si>
  <si>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</si>
  <si>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</si>
  <si>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</si>
  <si>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</si>
  <si>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</si>
  <si>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</si>
  <si>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</si>
  <si>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</si>
  <si>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</si>
  <si>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</si>
  <si>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</si>
  <si>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</si>
  <si>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</si>
  <si>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</si>
  <si>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</si>
  <si>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</si>
  <si>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</si>
  <si>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</si>
  <si>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</si>
  <si>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</si>
  <si>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</si>
  <si>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</si>
  <si>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</si>
  <si>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</si>
  <si>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</si>
  <si>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</si>
  <si>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</si>
  <si>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</si>
  <si>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</si>
  <si>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</si>
  <si>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</si>
  <si>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</si>
  <si>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</si>
  <si>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</si>
  <si>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</si>
  <si>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</si>
  <si>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</si>
  <si>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</si>
  <si>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</si>
  <si>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</si>
  <si>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</si>
  <si>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</si>
  <si>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</si>
  <si>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</si>
  <si>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</si>
  <si>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</si>
  <si>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</si>
  <si>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</si>
  <si>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</si>
  <si>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</si>
  <si>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</si>
  <si>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</si>
  <si>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</si>
  <si>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</si>
  <si>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</si>
  <si>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</si>
  <si>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</si>
  <si>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</si>
  <si>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</si>
  <si>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</si>
  <si>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</si>
  <si>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</si>
  <si>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</si>
  <si>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</si>
  <si>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</si>
  <si>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</si>
  <si>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</si>
  <si>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</si>
  <si>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</si>
  <si>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</si>
  <si>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</si>
  <si>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</si>
  <si>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</si>
  <si>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</si>
  <si>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</si>
  <si>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</si>
  <si>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</si>
  <si>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</si>
  <si>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</si>
  <si>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</si>
  <si>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</si>
  <si>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</si>
  <si>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</si>
  <si>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</si>
  <si>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</si>
  <si>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</si>
  <si>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</si>
  <si>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</si>
  <si>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</si>
  <si>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</si>
  <si>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</si>
  <si>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</si>
  <si>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</si>
  <si>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</si>
  <si>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</si>
  <si>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</si>
  <si>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</si>
  <si>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</si>
  <si>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</si>
  <si>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</si>
  <si>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</si>
  <si>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</si>
  <si>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</si>
  <si>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</si>
  <si>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</si>
  <si>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</si>
  <si>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</si>
  <si>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</si>
  <si>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</si>
  <si>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</si>
  <si>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</si>
  <si>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</si>
  <si>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</si>
  <si>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</si>
  <si>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</si>
  <si>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</si>
  <si>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</si>
  <si>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</si>
  <si>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</si>
  <si>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</si>
  <si>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</si>
  <si>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</si>
  <si>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</si>
  <si>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</si>
  <si>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</si>
  <si>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</si>
  <si>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</si>
  <si>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</si>
  <si>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</si>
  <si>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</si>
  <si>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</si>
  <si>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</si>
  <si>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</si>
  <si>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</si>
  <si>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</si>
  <si>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</si>
  <si>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</si>
  <si>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</si>
  <si>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</si>
  <si>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</si>
  <si>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</si>
  <si>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</si>
  <si>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</si>
  <si>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</si>
  <si>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</si>
  <si>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</si>
  <si>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</si>
  <si>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</si>
  <si>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</si>
  <si>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</si>
  <si>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</si>
  <si>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</si>
  <si>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</si>
  <si>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</si>
  <si>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</si>
  <si>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</si>
  <si>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</si>
  <si>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</si>
  <si>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</si>
  <si>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</si>
  <si>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</si>
  <si>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</si>
  <si>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</si>
  <si>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</si>
  <si>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</si>
  <si>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</si>
  <si>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</si>
  <si>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</si>
  <si>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</si>
  <si>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</si>
  <si>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</si>
  <si>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</si>
  <si>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</si>
  <si>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</si>
  <si>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</si>
  <si>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</si>
  <si>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</si>
  <si>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</si>
  <si>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</si>
  <si>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</si>
  <si>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</si>
  <si>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</si>
  <si>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</si>
  <si>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</si>
  <si>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</si>
  <si>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</si>
  <si>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</si>
  <si>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</si>
  <si>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</si>
  <si>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</si>
  <si>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</si>
  <si>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</si>
  <si>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</si>
  <si>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</si>
  <si>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</si>
  <si>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</si>
  <si>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</si>
  <si>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</si>
  <si>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</si>
  <si>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</si>
  <si>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</si>
  <si>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</si>
  <si>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</si>
  <si>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</si>
  <si>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</si>
  <si>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</si>
  <si>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</si>
  <si>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</si>
  <si>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</si>
  <si>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</si>
  <si>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</si>
  <si>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</si>
  <si>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</si>
  <si>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</si>
  <si>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</si>
  <si>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</si>
  <si>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</si>
  <si>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</si>
  <si>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</si>
  <si>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</si>
  <si>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</si>
  <si>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</si>
  <si>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</si>
  <si>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</si>
  <si>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</si>
  <si>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</si>
  <si>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</si>
  <si>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</si>
  <si>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</si>
  <si>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</si>
  <si>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</si>
  <si>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</si>
  <si>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</si>
  <si>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</si>
  <si>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</si>
  <si>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</si>
  <si>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</si>
  <si>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</si>
  <si>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</si>
  <si>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</si>
  <si>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</si>
  <si>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</si>
  <si>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</si>
  <si>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</si>
  <si>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</si>
  <si>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</si>
  <si>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</si>
  <si>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</si>
  <si>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</si>
  <si>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</si>
  <si>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</si>
  <si>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</si>
  <si>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</si>
  <si>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</si>
  <si>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</si>
  <si>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</si>
  <si>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</si>
  <si>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</si>
  <si>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</si>
  <si>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</si>
  <si>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</si>
  <si>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</si>
  <si>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</si>
  <si>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</si>
  <si>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</si>
  <si>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</si>
  <si>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</si>
  <si>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</si>
  <si>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</si>
  <si>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</si>
  <si>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</si>
  <si>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</si>
  <si>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</si>
  <si>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</si>
  <si>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</si>
  <si>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</si>
  <si>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</si>
  <si>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</si>
  <si>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</si>
  <si>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</si>
  <si>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</si>
  <si>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</si>
  <si>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</si>
  <si>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</si>
  <si>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</si>
  <si>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</si>
  <si>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</si>
  <si>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</si>
  <si>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</si>
  <si>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</si>
  <si>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</si>
  <si>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</si>
  <si>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</si>
  <si>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</si>
  <si>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</si>
  <si>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</si>
  <si>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</si>
  <si>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</si>
  <si>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</si>
  <si>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</si>
  <si>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</si>
  <si>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</si>
  <si>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</si>
  <si>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</si>
  <si>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</si>
  <si>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</si>
  <si>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</si>
  <si>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</si>
  <si>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</si>
  <si>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</si>
  <si>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</si>
  <si>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</si>
  <si>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</si>
  <si>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</si>
  <si>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</si>
  <si>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</si>
  <si>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</si>
  <si>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</si>
  <si>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</si>
  <si>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</si>
  <si>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</si>
  <si>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</si>
  <si>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</si>
  <si>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</si>
  <si>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</si>
  <si>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</si>
  <si>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</si>
  <si>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</si>
  <si>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</si>
  <si>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</si>
  <si>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</si>
  <si>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</si>
  <si>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</si>
  <si>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</si>
  <si>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</si>
  <si>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</si>
  <si>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</si>
  <si>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</si>
  <si>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</si>
  <si>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</si>
  <si>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</si>
  <si>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</si>
  <si>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</si>
  <si>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</si>
  <si>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</si>
  <si>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</si>
  <si>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</si>
  <si>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</si>
  <si>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</si>
  <si>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</si>
  <si>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</si>
  <si>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</si>
  <si>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</si>
  <si>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</si>
  <si>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</si>
  <si>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</si>
  <si>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</si>
  <si>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</si>
  <si>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</si>
  <si>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</si>
  <si>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</si>
  <si>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</si>
  <si>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</si>
  <si>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</si>
  <si>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</si>
  <si>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</si>
  <si>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</si>
  <si>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</si>
  <si>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</si>
  <si>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</si>
  <si>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</si>
  <si>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</si>
  <si>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</si>
  <si>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</si>
  <si>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</si>
  <si>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</si>
  <si>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</si>
  <si>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</si>
  <si>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</si>
  <si>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</si>
  <si>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</si>
  <si>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</si>
  <si>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</si>
  <si>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</si>
  <si>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</si>
  <si>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</si>
  <si>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</si>
  <si>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</si>
  <si>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</si>
  <si>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</si>
  <si>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</si>
  <si>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</si>
  <si>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</si>
  <si>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</si>
  <si>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</si>
  <si>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</si>
  <si>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</si>
  <si>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</si>
  <si>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</si>
  <si>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</si>
  <si>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</si>
  <si>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</si>
  <si>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</si>
  <si>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</si>
  <si>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</si>
  <si>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</si>
  <si>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</si>
  <si>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</si>
  <si>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</si>
  <si>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</si>
  <si>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</si>
  <si>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</si>
  <si>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</si>
  <si>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</si>
  <si>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</si>
  <si>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</si>
  <si>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</si>
  <si>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</si>
  <si>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</si>
  <si>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</si>
  <si>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</si>
  <si>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</si>
  <si>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</si>
  <si>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</si>
  <si>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</si>
  <si>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</si>
  <si>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</si>
  <si>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</si>
  <si>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</si>
  <si>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</si>
  <si>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</si>
  <si>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</si>
  <si>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</si>
  <si>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</si>
  <si>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</si>
  <si>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</si>
  <si>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</si>
  <si>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</si>
  <si>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</si>
  <si>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</si>
  <si>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</si>
  <si>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</si>
  <si>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</si>
  <si>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</si>
  <si>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</si>
  <si>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</si>
  <si>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</si>
  <si>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</si>
  <si>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</si>
  <si>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</si>
  <si>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</si>
  <si>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</si>
  <si>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</si>
  <si>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</si>
  <si>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</si>
  <si>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</si>
  <si>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</si>
  <si>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</si>
  <si>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</si>
  <si>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</si>
  <si>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</si>
  <si>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</si>
  <si>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</si>
  <si>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</si>
  <si>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</si>
  <si>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</si>
  <si>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</si>
  <si>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</si>
  <si>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</si>
  <si>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</si>
  <si>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</si>
  <si>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</si>
  <si>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</si>
  <si>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</si>
  <si>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</si>
  <si>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</si>
  <si>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</si>
  <si>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</si>
  <si>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</si>
  <si>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</si>
  <si>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</si>
  <si>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</si>
  <si>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</si>
  <si>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</si>
  <si>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</si>
  <si>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</si>
  <si>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</si>
  <si>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</si>
  <si>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</si>
  <si>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</si>
  <si>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</si>
  <si>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</si>
  <si>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</si>
  <si>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</si>
  <si>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</si>
  <si>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</si>
  <si>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</si>
  <si>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</si>
  <si>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</si>
  <si>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</si>
  <si>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</si>
  <si>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</si>
  <si>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</si>
  <si>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</si>
  <si>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</si>
  <si>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</si>
  <si>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</si>
  <si>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</si>
  <si>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</si>
  <si>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</si>
  <si>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</si>
  <si>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</si>
  <si>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</si>
  <si>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</si>
  <si>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</si>
  <si>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</si>
  <si>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</si>
  <si>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</si>
  <si>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</si>
  <si>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</si>
  <si>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</si>
  <si>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</si>
  <si>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</si>
  <si>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</si>
  <si>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</si>
  <si>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</si>
  <si>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</si>
  <si>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</si>
  <si>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</si>
  <si>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</si>
  <si>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</si>
  <si>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</si>
  <si>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</si>
  <si>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</si>
  <si>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</si>
  <si>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</si>
  <si>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</si>
  <si>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</si>
  <si>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</si>
  <si>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</si>
  <si>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</si>
  <si>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</si>
  <si>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</si>
  <si>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</si>
  <si>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</si>
  <si>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</si>
  <si>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</si>
  <si>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</si>
  <si>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</si>
  <si>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</si>
  <si>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</si>
  <si>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</si>
  <si>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</si>
  <si>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</si>
  <si>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</si>
  <si>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</si>
  <si>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</si>
  <si>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</si>
  <si>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</si>
  <si>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</si>
  <si>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</si>
  <si>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</si>
  <si>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</si>
  <si>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</si>
  <si>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</si>
  <si>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</si>
  <si>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</si>
  <si>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</si>
  <si>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</si>
  <si>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</si>
  <si>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</si>
  <si>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</si>
  <si>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</si>
  <si>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</si>
  <si>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</si>
  <si>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</si>
  <si>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</si>
  <si>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</si>
  <si>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</si>
  <si>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</si>
  <si>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</si>
  <si>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</si>
  <si>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</si>
  <si>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</si>
  <si>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</si>
  <si>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</si>
  <si>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</si>
  <si>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</si>
  <si>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</si>
  <si>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</si>
  <si>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</si>
  <si>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</si>
  <si>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</si>
  <si>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</si>
  <si>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</si>
  <si>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</si>
  <si>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</si>
  <si>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</si>
  <si>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</si>
  <si>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</si>
  <si>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</si>
  <si>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</si>
  <si>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</si>
  <si>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</si>
  <si>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</si>
  <si>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</si>
  <si>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</si>
  <si>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</si>
  <si>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</si>
  <si>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</si>
  <si>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</si>
  <si>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</si>
  <si>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</si>
  <si>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</si>
  <si>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</si>
  <si>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</si>
  <si>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</si>
  <si>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</si>
  <si>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</si>
  <si>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</si>
  <si>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</si>
  <si>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</si>
  <si>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</si>
  <si>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</si>
  <si>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</si>
  <si>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</si>
  <si>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</si>
  <si>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</si>
  <si>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</si>
  <si>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</si>
  <si>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</si>
  <si>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</si>
  <si>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</si>
  <si>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</si>
  <si>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</si>
  <si>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</si>
  <si>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</si>
  <si>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</si>
  <si>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</si>
  <si>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</si>
  <si>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</si>
  <si>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</si>
  <si>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</si>
  <si>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</si>
  <si>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</si>
  <si>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</si>
  <si>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</si>
  <si>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</si>
  <si>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</si>
  <si>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</si>
  <si>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</si>
  <si>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</si>
  <si>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</si>
  <si>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</si>
  <si>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</si>
  <si>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</si>
  <si>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</si>
  <si>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</si>
  <si>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</si>
  <si>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</si>
  <si>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</si>
  <si>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</si>
  <si>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</si>
  <si>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</si>
  <si>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</si>
  <si>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</si>
  <si>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</si>
  <si>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</si>
  <si>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</si>
  <si>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</si>
  <si>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</si>
  <si>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</si>
  <si>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</si>
  <si>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</si>
  <si>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</si>
  <si>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</si>
  <si>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</si>
  <si>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</si>
  <si>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</si>
  <si>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</si>
  <si>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</si>
  <si>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</si>
  <si>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</si>
  <si>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</si>
  <si>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</si>
  <si>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</si>
  <si>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</si>
  <si>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</si>
  <si>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</si>
  <si>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</si>
  <si>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</si>
  <si>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</si>
  <si>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</si>
  <si>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</si>
  <si>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</si>
  <si>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</si>
  <si>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</si>
  <si>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</si>
  <si>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</si>
  <si>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</si>
  <si>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</si>
  <si>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</si>
  <si>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</si>
  <si>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</si>
  <si>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</si>
  <si>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</si>
  <si>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</si>
  <si>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</si>
  <si>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</si>
  <si>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</si>
  <si>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</si>
  <si>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</si>
  <si>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</si>
  <si>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</si>
  <si>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</si>
  <si>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</si>
  <si>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</si>
  <si>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</si>
  <si>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</si>
  <si>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</si>
  <si>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</si>
  <si>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</si>
  <si>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</si>
  <si>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</si>
  <si>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</si>
  <si>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</si>
  <si>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</si>
  <si>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</si>
  <si>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</si>
  <si>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</si>
  <si>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</si>
  <si>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</si>
  <si>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</si>
  <si>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</si>
  <si>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</si>
  <si>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</si>
  <si>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</si>
  <si>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</si>
  <si>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</si>
  <si>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</si>
  <si>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</si>
  <si>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</si>
  <si>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</si>
  <si>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</si>
  <si>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</si>
  <si>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</si>
  <si>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</si>
  <si>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</si>
  <si>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</si>
  <si>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</si>
  <si>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</si>
  <si>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</si>
  <si>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</si>
  <si>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</si>
  <si>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</si>
  <si>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</si>
  <si>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</si>
  <si>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</si>
  <si>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</si>
  <si>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</si>
  <si>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</si>
  <si>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</si>
  <si>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</si>
  <si>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</si>
  <si>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</si>
  <si>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</si>
  <si>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</si>
  <si>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</si>
  <si>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</si>
  <si>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</si>
  <si>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</si>
  <si>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</si>
  <si>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</si>
  <si>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</si>
  <si>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</si>
  <si>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</si>
  <si>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</si>
  <si>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</si>
  <si>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</si>
  <si>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</si>
  <si>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</si>
  <si>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</si>
  <si>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</si>
  <si>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</si>
  <si>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</si>
  <si>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</si>
  <si>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</si>
  <si>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</si>
  <si>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</si>
  <si>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</si>
  <si>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</si>
  <si>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</si>
  <si>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</si>
  <si>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</si>
  <si>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</si>
  <si>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</si>
  <si>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</si>
  <si>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</si>
  <si>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</si>
  <si>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</si>
  <si>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</si>
  <si>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</si>
  <si>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</si>
  <si>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</si>
  <si>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</si>
  <si>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</si>
  <si>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</si>
  <si>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</si>
  <si>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</si>
  <si>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</si>
  <si>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</si>
  <si>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</si>
  <si>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</si>
  <si>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</si>
  <si>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</si>
  <si>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</si>
  <si>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</si>
  <si>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</si>
  <si>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</si>
  <si>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</si>
  <si>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</si>
  <si>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</si>
  <si>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</si>
  <si>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</si>
  <si>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</si>
  <si>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</si>
  <si>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</si>
  <si>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</si>
  <si>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</si>
  <si>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</si>
  <si>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</si>
  <si>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</si>
  <si>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</si>
  <si>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</si>
  <si>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</si>
  <si>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</si>
  <si>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</si>
  <si>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</si>
  <si>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</si>
  <si>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</si>
  <si>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</si>
  <si>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</si>
  <si>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</si>
  <si>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</si>
  <si>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</si>
  <si>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</si>
  <si>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</si>
  <si>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</si>
  <si>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</si>
  <si>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</si>
  <si>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</si>
  <si>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</si>
  <si>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</si>
  <si>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</si>
  <si>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</si>
  <si>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</si>
  <si>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</si>
  <si>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</si>
  <si>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</si>
  <si>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</si>
  <si>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</si>
  <si>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</si>
  <si>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</si>
  <si>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</si>
  <si>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</si>
  <si>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</si>
  <si>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</si>
  <si>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</si>
  <si>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</si>
  <si>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</si>
  <si>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</si>
  <si>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</si>
  <si>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</si>
  <si>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</si>
  <si>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</si>
  <si>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</si>
  <si>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</si>
  <si>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</si>
  <si>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</si>
  <si>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</si>
  <si>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</si>
  <si>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</si>
  <si>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</si>
  <si>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</si>
  <si>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</si>
  <si>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</si>
  <si>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</si>
  <si>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</si>
  <si>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</si>
  <si>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</si>
  <si>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</si>
  <si>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</si>
  <si>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</si>
  <si>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</si>
  <si>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</si>
  <si>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</si>
  <si>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</si>
  <si>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</si>
  <si>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</si>
  <si>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</si>
  <si>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</si>
  <si>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</si>
  <si>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</si>
  <si>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</si>
  <si>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</si>
  <si>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</si>
  <si>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</si>
  <si>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</si>
  <si>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</si>
  <si>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</si>
  <si>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</si>
  <si>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</si>
  <si>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</si>
  <si>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</si>
  <si>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</si>
  <si>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</si>
  <si>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</si>
  <si>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</si>
  <si>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</si>
  <si>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</si>
  <si>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</si>
  <si>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</si>
  <si>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</si>
  <si>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</si>
  <si>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</si>
  <si>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</si>
  <si>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</si>
  <si>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</si>
  <si>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</si>
  <si>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</si>
  <si>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</si>
  <si>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</si>
  <si>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</si>
  <si>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</si>
  <si>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</si>
  <si>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</si>
  <si>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</si>
  <si>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</si>
  <si>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</si>
  <si>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</si>
  <si>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</si>
  <si>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</si>
  <si>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</si>
  <si>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</si>
  <si>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</si>
  <si>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</si>
  <si>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</si>
  <si>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</si>
  <si>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</si>
  <si>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</si>
  <si>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</si>
  <si>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</si>
  <si>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</si>
  <si>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</si>
  <si>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</si>
  <si>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</si>
  <si>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</si>
  <si>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</si>
  <si>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</si>
  <si>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</si>
  <si>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</si>
  <si>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</si>
  <si>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</si>
  <si>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</si>
  <si>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</si>
  <si>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</si>
  <si>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</si>
  <si>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</si>
  <si>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</si>
  <si>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</si>
  <si>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</si>
  <si>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</si>
  <si>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</si>
  <si>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</si>
  <si>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</si>
  <si>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</si>
  <si>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</si>
  <si>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</si>
  <si>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</si>
  <si>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</si>
  <si>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</si>
  <si>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</si>
  <si>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</si>
  <si>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</si>
  <si>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</si>
  <si>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</si>
  <si>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</si>
  <si>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</si>
  <si>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</si>
  <si>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</si>
  <si>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</si>
  <si>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</si>
  <si>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</si>
  <si>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</si>
  <si>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</si>
  <si>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</si>
  <si>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</si>
  <si>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</si>
  <si>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</si>
  <si>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</si>
  <si>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</si>
  <si>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</si>
  <si>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</si>
  <si>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</si>
  <si>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</si>
  <si>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</si>
  <si>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</si>
  <si>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</si>
  <si>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</si>
  <si>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</si>
  <si>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</si>
  <si>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</si>
  <si>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</si>
  <si>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</si>
  <si>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</si>
  <si>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</si>
  <si>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</si>
  <si>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</si>
  <si>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</si>
  <si>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</si>
  <si>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</si>
  <si>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</si>
  <si>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</si>
  <si>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</si>
  <si>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</si>
  <si>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</si>
  <si>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</si>
  <si>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</si>
  <si>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</si>
  <si>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</si>
  <si>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</si>
  <si>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</si>
  <si>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</si>
  <si>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</si>
  <si>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</si>
  <si>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</si>
  <si>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</si>
  <si>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</si>
  <si>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</si>
  <si>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</si>
  <si>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</si>
  <si>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</si>
  <si>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</si>
  <si>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</si>
  <si>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</si>
  <si>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</si>
  <si>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</si>
  <si>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</si>
  <si>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</si>
  <si>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</si>
  <si>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</si>
  <si>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</si>
  <si>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</si>
  <si>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</si>
  <si>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</si>
  <si>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</si>
  <si>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</si>
  <si>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</si>
  <si>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</si>
  <si>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</si>
  <si>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</si>
  <si>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</si>
  <si>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</si>
  <si>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</si>
  <si>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</si>
  <si>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</si>
  <si>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</si>
  <si>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</si>
  <si>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</si>
  <si>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</si>
  <si>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</si>
  <si>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</si>
  <si>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</si>
  <si>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</si>
  <si>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</si>
  <si>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</si>
  <si>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</si>
  <si>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</si>
  <si>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</si>
  <si>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</si>
  <si>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</si>
  <si>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</si>
  <si>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</si>
  <si>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</si>
  <si>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</si>
  <si>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</si>
  <si>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</si>
  <si>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</si>
  <si>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</si>
  <si>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</si>
  <si>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</si>
  <si>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</si>
  <si>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</si>
  <si>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</si>
  <si>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</si>
  <si>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</si>
  <si>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</si>
  <si>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</si>
  <si>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</si>
  <si>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</si>
  <si>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</si>
  <si>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</si>
  <si>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</si>
  <si>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</si>
  <si>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</si>
  <si>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</si>
  <si>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</si>
  <si>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</si>
  <si>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</si>
  <si>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</si>
  <si>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</si>
  <si>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</si>
  <si>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</si>
  <si>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</si>
  <si>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</si>
  <si>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</si>
  <si>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</si>
  <si>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</si>
  <si>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</si>
  <si>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</si>
  <si>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</si>
  <si>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</si>
  <si>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</si>
  <si>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</si>
  <si>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</si>
  <si>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</si>
  <si>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</si>
  <si>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</si>
  <si>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</si>
  <si>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</si>
  <si>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</si>
  <si>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</si>
  <si>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</si>
  <si>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</si>
  <si>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</si>
  <si>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</si>
  <si>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</si>
  <si>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</si>
  <si>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</si>
  <si>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</si>
  <si>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</si>
  <si>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</si>
  <si>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</si>
  <si>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</si>
  <si>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</si>
  <si>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</si>
  <si>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</si>
  <si>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</si>
  <si>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</si>
  <si>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</si>
  <si>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</si>
  <si>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</si>
  <si>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</si>
  <si>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</si>
  <si>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</si>
  <si>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</si>
  <si>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</si>
  <si>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</si>
  <si>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</si>
  <si>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</si>
  <si>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</si>
  <si>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</si>
  <si>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</si>
  <si>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</si>
  <si>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</si>
  <si>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</si>
  <si>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</si>
  <si>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</si>
  <si>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</si>
  <si>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</si>
  <si>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</si>
  <si>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</si>
  <si>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</si>
  <si>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</si>
  <si>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</si>
  <si>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</si>
  <si>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</si>
  <si>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</si>
  <si>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</si>
  <si>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</si>
  <si>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</si>
  <si>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</si>
  <si>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</si>
  <si>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</si>
  <si>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</si>
  <si>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</si>
  <si>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</si>
  <si>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</si>
  <si>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</si>
  <si>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</si>
  <si>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</si>
  <si>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</si>
  <si>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</si>
  <si>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</si>
  <si>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</si>
  <si>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</si>
  <si>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</si>
  <si>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</si>
  <si>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</si>
  <si>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</si>
  <si>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</si>
  <si>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</si>
  <si>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</si>
  <si>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</si>
  <si>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</si>
  <si>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</si>
  <si>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</si>
  <si>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</si>
  <si>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</si>
  <si>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</si>
  <si>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</si>
  <si>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</si>
  <si>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</si>
  <si>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</si>
  <si>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</si>
  <si>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</si>
  <si>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</si>
  <si>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</si>
  <si>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</si>
  <si>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</si>
  <si>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</si>
  <si>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</si>
  <si>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</si>
  <si>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</si>
  <si>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</si>
  <si>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</si>
  <si>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</si>
  <si>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</si>
  <si>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</si>
  <si>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</si>
  <si>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</si>
  <si>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</si>
  <si>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</si>
  <si>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</si>
  <si>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</si>
  <si>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</si>
  <si>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</si>
  <si>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</si>
  <si>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</si>
  <si>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</si>
  <si>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</si>
  <si>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</si>
  <si>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</si>
  <si>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</si>
  <si>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</si>
  <si>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</si>
  <si>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</si>
  <si>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</si>
  <si>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</si>
  <si>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</si>
  <si>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</si>
  <si>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</si>
  <si>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</si>
  <si>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</si>
  <si>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</si>
  <si>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</si>
  <si>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</si>
  <si>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</si>
  <si>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</si>
  <si>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</si>
  <si>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</si>
  <si>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</si>
  <si>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</si>
  <si>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</si>
  <si>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</si>
  <si>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</si>
  <si>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</si>
  <si>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</si>
  <si>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</si>
  <si>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</si>
  <si>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</si>
  <si>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</si>
  <si>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</si>
  <si>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</si>
  <si>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</si>
  <si>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</si>
  <si>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</si>
  <si>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</si>
  <si>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</si>
  <si>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</si>
  <si>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</si>
  <si>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</si>
  <si>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</si>
  <si>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</si>
  <si>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</si>
  <si>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</si>
  <si>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</si>
  <si>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</si>
  <si>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</si>
  <si>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</si>
  <si>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</si>
  <si>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</si>
  <si>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</si>
  <si>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</si>
  <si>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</si>
  <si>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</si>
  <si>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</si>
  <si>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</si>
  <si>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</si>
  <si>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</si>
  <si>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</si>
  <si>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</si>
  <si>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</si>
  <si>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</si>
  <si>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</si>
  <si>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</si>
  <si>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</si>
  <si>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</si>
  <si>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</si>
  <si>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</si>
  <si>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</si>
  <si>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</si>
  <si>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</si>
  <si>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</si>
  <si>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</si>
  <si>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</si>
  <si>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</si>
  <si>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</si>
  <si>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</si>
  <si>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</si>
  <si>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</si>
  <si>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</si>
  <si>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</si>
  <si>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</si>
  <si>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</si>
  <si>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</si>
  <si>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</si>
  <si>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</si>
  <si>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</si>
  <si>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</si>
  <si>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</si>
  <si>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</si>
  <si>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</si>
  <si>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</si>
  <si>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</si>
  <si>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</si>
  <si>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</si>
  <si>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</si>
  <si>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</si>
  <si>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</si>
  <si>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</si>
  <si>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</si>
  <si>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</si>
  <si>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</si>
  <si>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</si>
  <si>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</si>
  <si>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</si>
  <si>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</si>
  <si>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</si>
  <si>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</si>
  <si>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</si>
  <si>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</si>
  <si>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</si>
  <si>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</si>
  <si>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</si>
  <si>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</si>
  <si>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</si>
  <si>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</si>
  <si>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</si>
  <si>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</si>
  <si>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</si>
  <si>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</si>
  <si>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</si>
  <si>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</si>
  <si>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</si>
  <si>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</si>
  <si>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</si>
  <si>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</si>
  <si>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</si>
  <si>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</si>
  <si>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</si>
  <si>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</si>
  <si>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</si>
  <si>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</si>
  <si>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</si>
  <si>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</si>
  <si>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</si>
  <si>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</si>
  <si>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</si>
  <si>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</si>
  <si>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</si>
  <si>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</si>
  <si>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</si>
  <si>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</si>
  <si>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</si>
  <si>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</si>
  <si>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</si>
  <si>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</si>
  <si>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</si>
  <si>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</si>
  <si>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</si>
  <si>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</si>
  <si>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</si>
  <si>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</si>
  <si>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</si>
  <si>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</si>
  <si>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</si>
  <si>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</si>
  <si>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</si>
  <si>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</si>
  <si>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</si>
  <si>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</si>
  <si>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</si>
  <si>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</si>
  <si>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</si>
  <si>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</si>
  <si>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</si>
  <si>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</si>
  <si>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</si>
  <si>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</si>
  <si>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</si>
  <si>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</si>
  <si>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</si>
  <si>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</si>
  <si>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</si>
  <si>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</si>
  <si>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</si>
  <si>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</si>
  <si>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</si>
  <si>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</si>
  <si>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</si>
  <si>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</si>
  <si>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</si>
  <si>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</si>
  <si>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</si>
  <si>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</si>
  <si>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</si>
  <si>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</si>
  <si>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</si>
  <si>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</si>
  <si>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</si>
  <si>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</si>
  <si>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</si>
  <si>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</si>
  <si>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</si>
  <si>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</si>
  <si>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</si>
  <si>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</si>
  <si>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</si>
  <si>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</si>
  <si>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</si>
  <si>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</si>
  <si>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</si>
  <si>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</si>
  <si>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</si>
  <si>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</si>
  <si>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</si>
  <si>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</si>
  <si>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</si>
  <si>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</si>
  <si>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</si>
  <si>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</si>
  <si>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</si>
  <si>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</si>
  <si>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</si>
  <si>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</si>
  <si>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</si>
  <si>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</si>
  <si>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</si>
  <si>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</si>
  <si>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</si>
  <si>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</si>
  <si>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</si>
  <si>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</si>
  <si>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</si>
  <si>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</si>
  <si>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</si>
  <si>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</si>
  <si>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</si>
  <si>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</si>
  <si>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</si>
  <si>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</si>
  <si>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</si>
  <si>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</si>
  <si>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</si>
  <si>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</si>
  <si>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</si>
  <si>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</si>
  <si>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</si>
  <si>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</si>
  <si>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</si>
  <si>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</si>
  <si>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</si>
  <si>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</si>
  <si>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</si>
  <si>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</si>
  <si>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</si>
  <si>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</si>
  <si>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</si>
  <si>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</si>
  <si>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</si>
  <si>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</si>
  <si>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</si>
  <si>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</si>
  <si>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</si>
  <si>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</si>
  <si>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</si>
  <si>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</si>
  <si>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</si>
  <si>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</si>
  <si>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</si>
  <si>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</si>
  <si>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</si>
  <si>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</si>
  <si>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</si>
  <si>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</si>
  <si>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</si>
  <si>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</si>
  <si>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</si>
  <si>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</si>
  <si>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</si>
  <si>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</si>
  <si>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</si>
  <si>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</si>
  <si>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</si>
  <si>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</si>
  <si>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</si>
  <si>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</si>
  <si>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</si>
  <si>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</si>
  <si>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</si>
  <si>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</si>
  <si>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</si>
  <si>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</si>
  <si>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</si>
  <si>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</si>
  <si>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</si>
  <si>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</si>
  <si>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</si>
  <si>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</si>
  <si>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</si>
  <si>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</si>
  <si>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</si>
  <si>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</si>
  <si>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</si>
  <si>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</si>
  <si>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</si>
  <si>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</si>
  <si>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</si>
  <si>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</si>
  <si>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</si>
  <si>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</si>
  <si>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</si>
  <si>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</si>
  <si>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</si>
  <si>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</si>
  <si>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</si>
  <si>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</si>
  <si>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</si>
  <si>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</si>
  <si>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</si>
  <si>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</si>
  <si>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</si>
  <si>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</si>
  <si>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</si>
  <si>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</si>
  <si>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</si>
  <si>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</si>
  <si>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</si>
  <si>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</si>
  <si>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</si>
  <si>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</si>
  <si>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</si>
  <si>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</si>
  <si>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</si>
  <si>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</si>
  <si>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</si>
  <si>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</si>
  <si>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</si>
  <si>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</si>
  <si>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</si>
  <si>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</si>
  <si>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</si>
  <si>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</si>
  <si>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</si>
  <si>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</si>
  <si>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</si>
  <si>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</si>
  <si>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</si>
  <si>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</si>
  <si>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</si>
  <si>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</si>
  <si>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</si>
  <si>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</si>
  <si>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</si>
  <si>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</si>
  <si>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</si>
  <si>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</si>
  <si>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</si>
  <si>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</si>
  <si>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</si>
  <si>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</si>
  <si>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</si>
  <si>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</si>
  <si>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</si>
  <si>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</si>
  <si>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</si>
  <si>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</si>
  <si>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</si>
  <si>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</si>
  <si>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</si>
  <si>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</si>
  <si>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</si>
  <si>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</si>
  <si>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</si>
  <si>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</si>
  <si>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</si>
  <si>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</si>
  <si>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</si>
  <si>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</si>
  <si>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</si>
  <si>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</si>
  <si>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</si>
  <si>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</si>
  <si>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</si>
  <si>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</si>
  <si>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</si>
  <si>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</si>
  <si>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</si>
  <si>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</si>
  <si>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</si>
  <si>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</si>
  <si>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</si>
  <si>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</si>
  <si>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</si>
  <si>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</si>
  <si>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</si>
  <si>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</si>
  <si>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</si>
  <si>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</si>
  <si>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</si>
  <si>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</si>
  <si>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</si>
  <si>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</si>
  <si>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</si>
  <si>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</si>
  <si>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</si>
  <si>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</si>
  <si>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</si>
  <si>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</si>
  <si>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</si>
  <si>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</si>
  <si>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</si>
  <si>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</si>
  <si>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</si>
  <si>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</si>
  <si>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</si>
  <si>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</si>
  <si>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</si>
  <si>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</si>
  <si>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</si>
  <si>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</si>
  <si>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</si>
  <si>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</si>
  <si>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</si>
  <si>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</si>
  <si>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</si>
  <si>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</si>
  <si>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</si>
  <si>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</si>
  <si>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</si>
  <si>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</si>
  <si>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</si>
  <si>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</si>
  <si>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</si>
  <si>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</si>
  <si>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</si>
  <si>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</si>
  <si>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</si>
  <si>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</si>
  <si>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</si>
  <si>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</si>
  <si>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</si>
  <si>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</si>
  <si>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</si>
  <si>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</si>
  <si>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</si>
  <si>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</si>
  <si>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</si>
  <si>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</si>
  <si>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</si>
  <si>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</si>
  <si>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</si>
  <si>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</si>
  <si>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</si>
  <si>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</si>
  <si>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</si>
  <si>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</si>
  <si>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</si>
  <si>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</si>
  <si>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</si>
  <si>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</si>
  <si>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</si>
  <si>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</si>
  <si>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</si>
  <si>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</si>
  <si>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</si>
  <si>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</si>
  <si>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</si>
  <si>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</si>
  <si>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</si>
  <si>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</si>
  <si>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</si>
  <si>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</si>
  <si>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</si>
  <si>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</si>
  <si>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</si>
  <si>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</si>
  <si>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</si>
  <si>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</si>
  <si>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</si>
  <si>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</si>
  <si>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</si>
  <si>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</si>
  <si>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</si>
  <si>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</si>
  <si>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</si>
  <si>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</si>
  <si>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</si>
  <si>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</si>
  <si>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</si>
  <si>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</si>
  <si>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</si>
  <si>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</si>
  <si>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</si>
  <si>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</si>
  <si>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</si>
  <si>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</si>
  <si>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</si>
  <si>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</si>
  <si>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</si>
  <si>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</si>
  <si>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</si>
  <si>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</si>
  <si>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</si>
  <si>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</si>
  <si>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</si>
  <si>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</si>
  <si>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</si>
  <si>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</si>
  <si>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</si>
  <si>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</si>
  <si>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</si>
  <si>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</si>
  <si>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</si>
  <si>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</si>
  <si>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</si>
  <si>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</si>
  <si>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</si>
  <si>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</si>
  <si>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</si>
  <si>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</si>
  <si>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</si>
  <si>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</si>
  <si>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</si>
  <si>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</si>
  <si>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</si>
  <si>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</si>
  <si>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</si>
  <si>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</si>
  <si>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</si>
  <si>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</si>
  <si>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</si>
  <si>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</si>
  <si>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</si>
  <si>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</si>
  <si>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</si>
  <si>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</si>
  <si>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</si>
  <si>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</si>
  <si>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</si>
  <si>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</si>
  <si>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</si>
  <si>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</si>
  <si>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</si>
  <si>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</si>
  <si>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</si>
  <si>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</si>
  <si>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</si>
  <si>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</si>
  <si>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</si>
  <si>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</si>
  <si>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</si>
  <si>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</si>
  <si>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</si>
  <si>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</si>
  <si>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</si>
  <si>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</si>
  <si>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</si>
  <si>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</si>
  <si>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</si>
  <si>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</si>
  <si>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</si>
  <si>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</si>
  <si>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</si>
  <si>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</si>
  <si>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</si>
  <si>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</si>
  <si>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</si>
  <si>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</si>
  <si>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</si>
  <si>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</si>
  <si>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</si>
  <si>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</si>
  <si>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</si>
  <si>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</si>
  <si>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</si>
  <si>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</si>
  <si>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</si>
  <si>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</si>
  <si>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</si>
  <si>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</si>
  <si>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</si>
  <si>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</si>
  <si>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</si>
  <si>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</si>
  <si>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</si>
  <si>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</si>
  <si>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</si>
  <si>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</si>
  <si>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</si>
  <si>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</si>
  <si>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</si>
  <si>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</si>
  <si>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</si>
  <si>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</si>
  <si>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</si>
  <si>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</si>
  <si>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</si>
  <si>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</si>
  <si>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</si>
  <si>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</si>
  <si>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</si>
  <si>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</si>
  <si>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</si>
  <si>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</si>
  <si>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</si>
  <si>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</si>
  <si>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</si>
  <si>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</si>
  <si>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</si>
  <si>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</si>
  <si>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</si>
  <si>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</si>
  <si>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</si>
  <si>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</si>
  <si>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</si>
  <si>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</si>
  <si>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</si>
  <si>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</si>
  <si>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</si>
  <si>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</si>
  <si>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</si>
  <si>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</si>
  <si>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</si>
  <si>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</si>
  <si>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</si>
  <si>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</si>
  <si>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</si>
  <si>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</si>
  <si>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</si>
  <si>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</si>
  <si>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</si>
  <si>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</si>
  <si>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</si>
  <si>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</si>
  <si>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</si>
  <si>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</si>
  <si>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</si>
  <si>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</si>
  <si>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</si>
  <si>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</si>
  <si>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</si>
  <si>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</si>
  <si>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</si>
  <si>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</si>
  <si>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</si>
  <si>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</si>
  <si>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</si>
  <si>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</si>
  <si>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</si>
  <si>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</si>
  <si>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</si>
  <si>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</si>
  <si>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</si>
  <si>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</si>
  <si>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</si>
  <si>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</si>
  <si>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</si>
  <si>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</si>
  <si>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</si>
  <si>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</si>
  <si>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</si>
  <si>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</si>
  <si>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</si>
  <si>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</si>
  <si>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</si>
  <si>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</si>
  <si>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</si>
  <si>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</si>
  <si>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</si>
  <si>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</si>
  <si>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</si>
  <si>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</si>
  <si>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</si>
  <si>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</si>
  <si>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</si>
  <si>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</si>
  <si>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</si>
  <si>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</si>
  <si>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</si>
  <si>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</si>
  <si>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</si>
  <si>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</si>
  <si>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</si>
  <si>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</si>
  <si>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</si>
  <si>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</si>
  <si>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</si>
  <si>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</si>
  <si>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</si>
  <si>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</si>
  <si>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</si>
  <si>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</si>
  <si>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</si>
  <si>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</si>
  <si>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</si>
  <si>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</si>
  <si>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</si>
  <si>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</si>
  <si>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</si>
  <si>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</si>
  <si>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</si>
  <si>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</si>
  <si>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</si>
  <si>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</si>
  <si>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</si>
  <si>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</si>
  <si>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</si>
  <si>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</si>
  <si>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</si>
  <si>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</si>
  <si>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</si>
  <si>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</si>
  <si>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</si>
  <si>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</si>
  <si>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</si>
  <si>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</si>
  <si>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</si>
  <si>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</si>
  <si>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</si>
  <si>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</si>
  <si>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</si>
  <si>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</si>
  <si>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</si>
  <si>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</si>
  <si>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</si>
  <si>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</si>
  <si>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</si>
  <si>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</si>
  <si>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</si>
  <si>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</si>
  <si>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</si>
  <si>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</si>
  <si>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</si>
  <si>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</si>
  <si>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</si>
  <si>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</si>
  <si>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</si>
  <si>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</si>
  <si>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</si>
  <si>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</si>
  <si>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</si>
  <si>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</si>
  <si>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</si>
  <si>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</si>
  <si>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</si>
  <si>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</si>
  <si>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</si>
  <si>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</si>
  <si>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</si>
  <si>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</si>
  <si>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</si>
  <si>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</si>
  <si>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</si>
  <si>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</si>
  <si>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</si>
  <si>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</si>
  <si>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</si>
  <si>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</si>
  <si>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</si>
  <si>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</si>
  <si>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</si>
  <si>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</si>
  <si>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</si>
  <si>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</si>
  <si>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</si>
  <si>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</si>
  <si>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</si>
  <si>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</si>
  <si>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</si>
  <si>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</si>
  <si>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</si>
  <si>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</si>
  <si>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</si>
  <si>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</si>
  <si>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</si>
  <si>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</si>
  <si>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</si>
  <si>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</si>
  <si>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</si>
  <si>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</si>
  <si>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</si>
  <si>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</si>
  <si>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</si>
  <si>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</si>
  <si>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</si>
  <si>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</si>
  <si>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</si>
  <si>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</si>
  <si>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</si>
  <si>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</si>
  <si>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</si>
  <si>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</si>
  <si>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</si>
  <si>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</si>
  <si>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</si>
  <si>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</si>
  <si>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</si>
  <si>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</si>
  <si>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</si>
  <si>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</si>
  <si>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</si>
  <si>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</si>
  <si>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</si>
  <si>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</si>
  <si>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</si>
  <si>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</si>
  <si>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</si>
  <si>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</si>
  <si>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</si>
  <si>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</si>
  <si>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</si>
  <si>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</si>
  <si>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</si>
  <si>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</si>
  <si>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</si>
  <si>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</si>
  <si>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</si>
  <si>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</si>
  <si>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</si>
  <si>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</si>
  <si>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</si>
  <si>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</si>
  <si>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</si>
  <si>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</si>
  <si>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</si>
  <si>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</si>
  <si>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</si>
  <si>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</si>
  <si>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</si>
  <si>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</si>
  <si>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</si>
  <si>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</si>
  <si>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</si>
  <si>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</si>
  <si>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</si>
  <si>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</si>
  <si>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</si>
  <si>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</si>
  <si>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</si>
  <si>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</si>
  <si>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</si>
  <si>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</si>
  <si>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</si>
  <si>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</si>
  <si>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</si>
  <si>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</si>
  <si>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</si>
  <si>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</si>
  <si>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</si>
  <si>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</si>
  <si>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</si>
  <si>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</si>
  <si>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</si>
  <si>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</si>
  <si>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</si>
  <si>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</si>
  <si>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</si>
  <si>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</si>
  <si>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</si>
  <si>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</si>
  <si>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</si>
  <si>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</si>
  <si>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</si>
  <si>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</si>
  <si>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</si>
  <si>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</si>
  <si>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</si>
  <si>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</si>
  <si>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</si>
  <si>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</si>
  <si>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</si>
  <si>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</si>
  <si>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</si>
  <si>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</si>
  <si>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</si>
  <si>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</si>
  <si>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</si>
  <si>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</si>
  <si>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</si>
  <si>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</si>
  <si>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</si>
  <si>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</si>
  <si>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</si>
  <si>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</si>
  <si>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</si>
  <si>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</si>
  <si>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</si>
  <si>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</si>
  <si>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</si>
  <si>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</si>
  <si>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</si>
  <si>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</si>
  <si>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</si>
  <si>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</si>
  <si>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</si>
  <si>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</si>
  <si>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</si>
  <si>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</si>
  <si>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</si>
  <si>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</si>
  <si>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</si>
  <si>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</si>
  <si>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</si>
  <si>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</si>
  <si>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</si>
  <si>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</si>
  <si>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</si>
  <si>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</si>
  <si>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</si>
  <si>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</si>
  <si>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</si>
  <si>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</si>
  <si>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</si>
  <si>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</si>
  <si>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</si>
  <si>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</si>
  <si>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</si>
  <si>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</si>
  <si>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</si>
  <si>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</si>
  <si>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</si>
  <si>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</si>
  <si>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</si>
  <si>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</si>
  <si>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</si>
  <si>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</si>
  <si>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</si>
  <si>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</si>
  <si>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</si>
  <si>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</si>
  <si>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</si>
  <si>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</si>
  <si>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</si>
  <si>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</si>
  <si>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</si>
  <si>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</si>
  <si>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</si>
  <si>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</si>
  <si>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</si>
  <si>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</si>
  <si>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</si>
  <si>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</si>
  <si>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</si>
  <si>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</si>
  <si>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</si>
  <si>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</si>
  <si>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</si>
  <si>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</si>
  <si>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</si>
  <si>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</si>
  <si>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</si>
  <si>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</si>
  <si>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</si>
  <si>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</si>
  <si>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</si>
  <si>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</si>
  <si>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</si>
  <si>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</si>
  <si>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</si>
  <si>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</si>
  <si>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</si>
  <si>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</si>
  <si>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</si>
  <si>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</si>
  <si>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</si>
  <si>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</si>
  <si>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</si>
  <si>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</si>
  <si>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</si>
  <si>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</si>
  <si>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</si>
  <si>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</si>
  <si>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</si>
  <si>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</si>
  <si>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</si>
  <si>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</si>
  <si>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</si>
  <si>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</si>
  <si>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</si>
  <si>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</si>
  <si>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</si>
  <si>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</si>
  <si>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</si>
  <si>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</si>
  <si>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</si>
  <si>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</si>
  <si>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</si>
  <si>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</si>
  <si>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</si>
  <si>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</si>
  <si>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</si>
  <si>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</si>
  <si>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</si>
  <si>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</si>
  <si>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</si>
  <si>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</si>
  <si>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</si>
  <si>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</si>
  <si>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</si>
  <si>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</si>
  <si>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</si>
  <si>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</si>
  <si>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</si>
  <si>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</si>
  <si>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</si>
  <si>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</si>
  <si>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</si>
  <si>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</si>
  <si>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</si>
  <si>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</si>
  <si>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</si>
  <si>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</si>
  <si>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</si>
  <si>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</si>
  <si>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</si>
  <si>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</si>
  <si>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</si>
  <si>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</si>
  <si>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</si>
  <si>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</si>
  <si>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</si>
  <si>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</si>
  <si>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</si>
  <si>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</si>
  <si>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</si>
  <si>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</si>
  <si>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</si>
  <si>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</si>
  <si>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</si>
  <si>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</si>
  <si>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</si>
  <si>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</si>
  <si>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</si>
  <si>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</si>
  <si>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</si>
  <si>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</si>
  <si>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</si>
  <si>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</si>
  <si>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</si>
  <si>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</si>
  <si>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</si>
  <si>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</si>
  <si>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</si>
  <si>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</si>
  <si>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</si>
  <si>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</si>
  <si>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</si>
  <si>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</si>
  <si>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</si>
  <si>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</si>
  <si>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</si>
  <si>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</si>
  <si>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</si>
  <si>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</si>
  <si>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</si>
  <si>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</si>
  <si>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</si>
  <si>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</si>
  <si>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</si>
  <si>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</si>
  <si>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</si>
  <si>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</si>
  <si>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</si>
  <si>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</si>
  <si>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</si>
  <si>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</si>
  <si>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</si>
  <si>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</si>
  <si>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</si>
  <si>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</si>
  <si>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</si>
  <si>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</si>
  <si>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</si>
  <si>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</si>
  <si>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</si>
  <si>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</si>
  <si>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</si>
  <si>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</si>
  <si>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</si>
  <si>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</si>
  <si>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</si>
  <si>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</si>
  <si>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</si>
  <si>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</si>
  <si>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</si>
  <si>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</si>
  <si>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</si>
  <si>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</si>
  <si>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</si>
  <si>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</si>
  <si>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</si>
  <si>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</si>
  <si>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</si>
  <si>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</si>
  <si>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</si>
  <si>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</si>
  <si>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</si>
  <si>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</si>
  <si>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</si>
  <si>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</si>
  <si>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</si>
  <si>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</si>
  <si>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</si>
  <si>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</si>
  <si>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</si>
  <si>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</si>
  <si>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</si>
  <si>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</si>
  <si>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</si>
  <si>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</si>
  <si>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</si>
  <si>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</si>
  <si>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</si>
  <si>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</si>
  <si>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</si>
  <si>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</si>
  <si>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</si>
  <si>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</si>
  <si>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</si>
  <si>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</si>
  <si>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</si>
  <si>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</si>
  <si>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</si>
  <si>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</si>
  <si>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</si>
  <si>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</si>
  <si>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</si>
  <si>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</si>
  <si>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</si>
  <si>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</si>
  <si>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</si>
  <si>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</si>
  <si>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</si>
  <si>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</si>
  <si>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</si>
  <si>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</si>
  <si>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</si>
  <si>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</si>
  <si>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</si>
  <si>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</si>
  <si>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</si>
  <si>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</si>
  <si>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</si>
  <si>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</si>
  <si>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</si>
  <si>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</si>
  <si>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</si>
  <si>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</si>
  <si>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</si>
  <si>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</si>
  <si>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</si>
  <si>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</si>
  <si>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</si>
  <si>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</si>
  <si>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</si>
  <si>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</si>
  <si>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</si>
  <si>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</si>
  <si>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</si>
  <si>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</si>
  <si>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</si>
  <si>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</si>
  <si>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</si>
  <si>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</si>
  <si>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</si>
  <si>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</si>
  <si>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</si>
  <si>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</si>
  <si>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</si>
  <si>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</si>
  <si>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</si>
  <si>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</si>
  <si>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</si>
  <si>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</si>
  <si>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</si>
  <si>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</si>
  <si>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</si>
  <si>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</si>
  <si>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</si>
  <si>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</si>
  <si>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</si>
  <si>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</si>
  <si>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</si>
  <si>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</si>
  <si>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</si>
  <si>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</si>
  <si>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</si>
  <si>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</si>
  <si>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</si>
  <si>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</si>
  <si>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</si>
  <si>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</si>
  <si>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</si>
  <si>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</si>
  <si>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</si>
  <si>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</si>
  <si>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</si>
  <si>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</si>
  <si>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</si>
  <si>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</si>
  <si>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</si>
  <si>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</si>
  <si>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</si>
  <si>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</si>
  <si>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</si>
  <si>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</si>
  <si>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</si>
  <si>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</si>
  <si>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</si>
  <si>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</si>
  <si>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</si>
  <si>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</si>
  <si>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</si>
  <si>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</si>
  <si>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</si>
  <si>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</si>
  <si>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</si>
  <si>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</si>
  <si>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</si>
  <si>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</si>
  <si>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</si>
  <si>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</si>
  <si>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</si>
  <si>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</si>
  <si>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</si>
  <si>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</si>
  <si>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</si>
  <si>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</si>
  <si>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</si>
  <si>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</si>
  <si>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</si>
  <si>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</si>
  <si>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</si>
  <si>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</si>
  <si>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</si>
  <si>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</si>
  <si>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</si>
  <si>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</si>
  <si>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</si>
  <si>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</si>
  <si>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</si>
  <si>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</si>
  <si>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</si>
  <si>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</si>
  <si>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</si>
  <si>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</si>
  <si>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</si>
  <si>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</si>
  <si>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</si>
  <si>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</si>
  <si>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</si>
  <si>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</si>
  <si>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</si>
  <si>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</si>
  <si>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</si>
  <si>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</si>
  <si>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</si>
  <si>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</si>
  <si>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</si>
  <si>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</si>
  <si>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</si>
  <si>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</si>
  <si>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</si>
  <si>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</si>
  <si>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</si>
  <si>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</si>
  <si>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</si>
  <si>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</si>
  <si>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</si>
  <si>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</si>
  <si>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</si>
  <si>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</si>
  <si>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</si>
  <si>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</si>
  <si>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</si>
  <si>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</si>
  <si>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</si>
  <si>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</si>
  <si>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</si>
  <si>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</si>
  <si>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</si>
  <si>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</si>
  <si>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</si>
  <si>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</si>
  <si>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</si>
  <si>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</si>
  <si>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</si>
  <si>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</si>
  <si>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</si>
  <si>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</si>
  <si>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</si>
  <si>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</si>
  <si>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</si>
  <si>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</si>
  <si>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</si>
  <si>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</si>
  <si>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</si>
  <si>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</si>
  <si>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</si>
  <si>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</si>
  <si>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</si>
  <si>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</si>
  <si>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</si>
  <si>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</si>
  <si>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</si>
  <si>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</si>
  <si>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</si>
  <si>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</si>
  <si>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</si>
  <si>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</si>
  <si>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</si>
  <si>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</si>
  <si>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</si>
  <si>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</si>
  <si>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</si>
  <si>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</si>
  <si>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</si>
  <si>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</si>
  <si>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</si>
  <si>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</si>
  <si>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</si>
  <si>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</si>
  <si>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</si>
  <si>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</si>
  <si>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</si>
  <si>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</si>
  <si>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</si>
  <si>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</si>
  <si>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</si>
  <si>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</si>
  <si>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</si>
  <si>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</si>
  <si>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</si>
  <si>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</si>
  <si>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</si>
  <si>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</si>
  <si>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</si>
  <si>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</si>
  <si>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</si>
  <si>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</si>
  <si>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</si>
  <si>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</si>
  <si>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</si>
  <si>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</si>
  <si>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</si>
  <si>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</si>
  <si>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</si>
  <si>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</si>
  <si>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</si>
  <si>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</si>
  <si>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</si>
  <si>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</si>
  <si>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</si>
  <si>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</si>
  <si>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</si>
  <si>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</si>
  <si>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</si>
  <si>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</si>
  <si>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</si>
  <si>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</si>
  <si>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</si>
  <si>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</si>
  <si>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</si>
  <si>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</si>
  <si>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</si>
  <si>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</si>
  <si>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</si>
  <si>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</si>
  <si>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</si>
  <si>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</si>
  <si>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</si>
  <si>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</si>
  <si>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</si>
  <si>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</si>
  <si>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</si>
  <si>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</si>
  <si>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</si>
  <si>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</si>
  <si>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</si>
  <si>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</si>
  <si>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</si>
  <si>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</si>
  <si>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</si>
  <si>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</si>
  <si>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</si>
  <si>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</si>
  <si>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</si>
  <si>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</si>
  <si>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</si>
  <si>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</si>
  <si>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</si>
  <si>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</si>
  <si>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</si>
  <si>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</si>
  <si>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</si>
  <si>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</si>
  <si>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</si>
  <si>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</si>
  <si>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</si>
  <si>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</si>
  <si>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</si>
  <si>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</si>
  <si>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</si>
  <si>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</si>
  <si>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</si>
  <si>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</si>
  <si>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</si>
  <si>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</si>
  <si>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</si>
  <si>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</si>
  <si>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</si>
  <si>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</si>
  <si>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</si>
  <si>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</si>
  <si>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</si>
  <si>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</si>
  <si>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</si>
  <si>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</si>
  <si>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</si>
  <si>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</si>
  <si>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</si>
  <si>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</si>
  <si>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</si>
  <si>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</si>
  <si>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</si>
  <si>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</si>
  <si>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</si>
  <si>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</si>
  <si>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</si>
  <si>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</si>
  <si>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</si>
  <si>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</si>
  <si>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</si>
  <si>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</si>
  <si>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</si>
  <si>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</si>
  <si>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</si>
  <si>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</si>
  <si>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</si>
  <si>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</si>
  <si>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</si>
  <si>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</si>
  <si>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</si>
  <si>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</si>
  <si>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</si>
  <si>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</si>
  <si>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</si>
  <si>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</si>
  <si>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</si>
  <si>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</si>
  <si>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</si>
  <si>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</si>
  <si>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</si>
  <si>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</si>
  <si>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</si>
  <si>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</si>
  <si>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</si>
  <si>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</si>
  <si>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</si>
  <si>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</si>
  <si>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</si>
  <si>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</si>
  <si>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</si>
  <si>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</si>
  <si>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</si>
  <si>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</si>
  <si>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</si>
  <si>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</si>
  <si>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</si>
  <si>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</si>
  <si>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</si>
  <si>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</si>
  <si>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</si>
  <si>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</si>
  <si>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</si>
  <si>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</si>
  <si>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</si>
  <si>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</si>
  <si>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</si>
  <si>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</si>
  <si>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</si>
  <si>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</si>
  <si>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</si>
  <si>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</si>
  <si>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</si>
  <si>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</si>
  <si>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</si>
  <si>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</si>
  <si>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</si>
  <si>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</si>
  <si>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</si>
  <si>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</si>
  <si>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</si>
  <si>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</si>
  <si>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</si>
  <si>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</si>
  <si>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</si>
  <si>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</si>
  <si>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</si>
  <si>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</si>
  <si>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</si>
  <si>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</si>
  <si>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</si>
  <si>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</si>
  <si>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</si>
  <si>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</si>
  <si>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</si>
  <si>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</si>
  <si>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</si>
  <si>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</si>
  <si>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</si>
  <si>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</si>
  <si>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</si>
  <si>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</si>
  <si>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</si>
  <si>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</si>
  <si>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</si>
  <si>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</si>
  <si>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</si>
  <si>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</si>
  <si>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</si>
  <si>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</si>
  <si>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</si>
  <si>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</si>
  <si>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</si>
  <si>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</si>
  <si>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</si>
  <si>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</si>
  <si>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</si>
  <si>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</si>
  <si>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</si>
  <si>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</si>
  <si>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</si>
  <si>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</si>
  <si>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</si>
  <si>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</si>
  <si>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</si>
  <si>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</si>
  <si>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</si>
  <si>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</si>
  <si>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</si>
  <si>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</si>
  <si>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</si>
  <si>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</si>
  <si>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</si>
  <si>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</si>
  <si>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</si>
  <si>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</si>
  <si>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</si>
  <si>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</si>
  <si>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</si>
  <si>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</si>
  <si>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</si>
  <si>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</si>
  <si>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</si>
  <si>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</si>
  <si>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</si>
  <si>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</si>
  <si>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</si>
  <si>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</si>
  <si>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</si>
  <si>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</si>
  <si>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</si>
  <si>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</si>
  <si>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</si>
  <si>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</si>
  <si>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</si>
  <si>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</si>
  <si>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</si>
  <si>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</si>
  <si>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</si>
  <si>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</si>
  <si>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</si>
  <si>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</si>
  <si>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</si>
  <si>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</si>
  <si>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</si>
  <si>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</si>
  <si>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</si>
  <si>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</si>
  <si>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</si>
  <si>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</si>
  <si>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</si>
  <si>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</si>
  <si>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</si>
  <si>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</si>
  <si>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</si>
  <si>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</si>
  <si>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</si>
  <si>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</si>
  <si>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</si>
  <si>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</si>
  <si>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</si>
  <si>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</si>
  <si>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</si>
  <si>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</si>
  <si>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</si>
  <si>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</si>
  <si>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</si>
  <si>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</si>
  <si>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</si>
  <si>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</si>
  <si>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</si>
  <si>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</si>
  <si>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</si>
  <si>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</si>
  <si>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</si>
  <si>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</si>
  <si>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</si>
  <si>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</si>
  <si>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</si>
  <si>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</si>
  <si>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</si>
  <si>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</si>
  <si>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</si>
  <si>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</si>
  <si>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</si>
  <si>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</si>
  <si>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</si>
  <si>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</si>
  <si>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</si>
  <si>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</si>
  <si>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</si>
  <si>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</si>
  <si>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</si>
  <si>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</si>
  <si>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</si>
  <si>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</si>
  <si>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</si>
  <si>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</si>
  <si>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</si>
  <si>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</si>
  <si>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</si>
  <si>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</si>
  <si>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</si>
  <si>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</si>
  <si>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</si>
  <si>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</si>
  <si>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</si>
  <si>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</si>
  <si>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</si>
  <si>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</si>
  <si>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</si>
  <si>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</si>
  <si>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</si>
  <si>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</si>
  <si>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</si>
  <si>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</si>
  <si>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</si>
  <si>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</si>
  <si>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</si>
  <si>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</si>
  <si>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</si>
  <si>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</si>
  <si>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</si>
  <si>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</si>
  <si>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</si>
  <si>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</si>
  <si>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</si>
  <si>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</si>
  <si>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</si>
  <si>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</si>
  <si>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</si>
  <si>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</si>
  <si>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</si>
  <si>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</si>
  <si>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</si>
  <si>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</si>
  <si>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</si>
  <si>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</si>
  <si>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</si>
  <si>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</si>
  <si>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</si>
  <si>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</si>
  <si>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</si>
  <si>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</si>
  <si>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</si>
  <si>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</si>
  <si>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</si>
  <si>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</si>
  <si>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</si>
  <si>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</si>
  <si>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</si>
  <si>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</si>
  <si>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</si>
  <si>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</si>
  <si>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</si>
  <si>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</si>
  <si>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</si>
  <si>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</si>
  <si>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</si>
  <si>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</si>
  <si>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</si>
  <si>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</si>
  <si>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</si>
  <si>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</si>
  <si>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</si>
  <si>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</si>
  <si>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</si>
  <si>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</si>
  <si>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</si>
  <si>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</si>
  <si>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</si>
  <si>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</si>
  <si>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</si>
  <si>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</si>
  <si>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</si>
  <si>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</si>
  <si>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</si>
  <si>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</si>
  <si>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</si>
  <si>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</si>
  <si>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</si>
  <si>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</si>
  <si>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</si>
  <si>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</si>
  <si>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</si>
  <si>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</si>
  <si>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</si>
  <si>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</si>
  <si>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</si>
  <si>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</si>
  <si>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</si>
  <si>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</si>
  <si>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</si>
  <si>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</si>
  <si>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</si>
  <si>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</si>
  <si>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</si>
  <si>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</si>
  <si>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</si>
  <si>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</si>
  <si>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</si>
  <si>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</si>
  <si>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</si>
  <si>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</si>
  <si>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</si>
  <si>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</si>
  <si>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</si>
  <si>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</si>
  <si>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</si>
  <si>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</si>
  <si>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</si>
  <si>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</si>
  <si>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</si>
  <si>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</si>
  <si>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</si>
  <si>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</si>
  <si>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</si>
  <si>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</si>
  <si>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</si>
  <si>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</si>
  <si>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</si>
  <si>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</si>
  <si>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</si>
  <si>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</si>
  <si>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</si>
  <si>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</si>
  <si>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</si>
  <si>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</si>
  <si>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</si>
  <si>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</si>
  <si>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</si>
  <si>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</si>
  <si>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</si>
  <si>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</si>
  <si>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</si>
  <si>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</si>
  <si>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</si>
  <si>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</si>
  <si>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</si>
  <si>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</si>
  <si>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</si>
  <si>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</si>
  <si>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</si>
  <si>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</si>
  <si>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</si>
  <si>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</si>
  <si>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</si>
  <si>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</si>
  <si>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</si>
  <si>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</si>
  <si>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</si>
  <si>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</si>
  <si>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</si>
  <si>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</si>
  <si>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</si>
  <si>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</si>
  <si>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</si>
  <si>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</si>
  <si>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</si>
  <si>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</si>
  <si>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</si>
  <si>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</si>
  <si>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</si>
  <si>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</si>
  <si>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</si>
  <si>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</si>
  <si>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</si>
  <si>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</si>
  <si>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</si>
  <si>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</si>
  <si>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</si>
  <si>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</si>
  <si>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</si>
  <si>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</si>
  <si>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</si>
  <si>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</si>
  <si>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</si>
  <si>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</si>
  <si>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</si>
  <si>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</si>
  <si>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</si>
  <si>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</si>
  <si>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</si>
  <si>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</si>
  <si>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</si>
  <si>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</si>
  <si>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</si>
  <si>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</si>
  <si>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</si>
  <si>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</si>
  <si>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</si>
  <si>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</si>
  <si>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</si>
  <si>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</si>
  <si>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</si>
  <si>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</si>
  <si>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</si>
  <si>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</si>
  <si>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</si>
  <si>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</si>
  <si>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</si>
  <si>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</si>
  <si>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</si>
  <si>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</si>
  <si>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</si>
  <si>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</si>
  <si>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</si>
  <si>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</si>
  <si>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</si>
  <si>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</si>
  <si>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</si>
  <si>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</si>
  <si>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</si>
  <si>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</si>
  <si>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</si>
  <si>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</si>
  <si>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</si>
  <si>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</si>
  <si>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</si>
  <si>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</si>
  <si>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</si>
  <si>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</si>
  <si>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</si>
  <si>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</si>
  <si>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</si>
  <si>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</si>
  <si>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</si>
  <si>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</si>
  <si>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</si>
  <si>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</si>
  <si>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</si>
  <si>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</si>
  <si>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</si>
  <si>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</si>
  <si>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</si>
  <si>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</si>
  <si>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</si>
  <si>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</si>
  <si>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</si>
  <si>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</si>
  <si>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</si>
  <si>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</si>
  <si>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</si>
  <si>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</si>
  <si>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</si>
  <si>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</si>
  <si>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</si>
  <si>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</si>
  <si>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</si>
  <si>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</si>
  <si>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</si>
  <si>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</si>
  <si>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</si>
  <si>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</si>
  <si>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</si>
  <si>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</si>
  <si>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</si>
  <si>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</si>
  <si>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</si>
  <si>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</si>
  <si>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</si>
  <si>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</si>
  <si>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</si>
  <si>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</si>
  <si>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</si>
  <si>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</si>
  <si>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</si>
  <si>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</si>
  <si>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</si>
  <si>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</si>
  <si>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</si>
  <si>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</si>
  <si>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</si>
  <si>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</si>
  <si>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</si>
  <si>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</si>
  <si>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</si>
  <si>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</si>
  <si>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</si>
  <si>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</si>
  <si>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</si>
  <si>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</si>
  <si>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</si>
  <si>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</si>
  <si>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</si>
  <si>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</si>
  <si>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</si>
  <si>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</si>
  <si>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</si>
  <si>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</si>
  <si>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</si>
  <si>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</si>
  <si>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</si>
  <si>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</si>
  <si>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</si>
  <si>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</si>
  <si>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</si>
  <si>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</si>
  <si>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</si>
  <si>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</si>
  <si>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</si>
  <si>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</si>
  <si>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</si>
  <si>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</si>
  <si>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</si>
  <si>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</si>
  <si>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</si>
  <si>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</si>
  <si>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</si>
  <si>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</si>
  <si>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</si>
  <si>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</si>
  <si>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</si>
  <si>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</si>
  <si>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</si>
  <si>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</si>
  <si>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</si>
  <si>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</si>
  <si>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</si>
  <si>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</si>
  <si>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</si>
  <si>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</si>
  <si>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</si>
  <si>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</si>
  <si>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</si>
  <si>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</si>
  <si>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</si>
  <si>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</si>
  <si>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</si>
  <si>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</si>
  <si>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</si>
  <si>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</si>
  <si>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</si>
  <si>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</si>
  <si>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</si>
  <si>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</si>
  <si>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</si>
  <si>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</si>
  <si>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</si>
  <si>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</si>
  <si>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</si>
  <si>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</si>
  <si>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</si>
  <si>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</si>
  <si>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</si>
  <si>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</si>
  <si>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</si>
  <si>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</si>
  <si>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</si>
  <si>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</si>
  <si>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</si>
  <si>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</si>
  <si>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</si>
  <si>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</si>
  <si>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</si>
  <si>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</si>
  <si>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</si>
  <si>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</si>
  <si>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</si>
  <si>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</si>
  <si>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</si>
  <si>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</si>
  <si>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</si>
  <si>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</si>
  <si>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</si>
  <si>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</si>
  <si>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</si>
  <si>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</si>
  <si>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</si>
  <si>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</si>
  <si>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</si>
  <si>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</si>
  <si>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</si>
  <si>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</si>
  <si>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</si>
  <si>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</si>
  <si>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</si>
  <si>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</si>
  <si>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</si>
  <si>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</si>
  <si>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</si>
  <si>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</si>
  <si>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</si>
  <si>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</si>
  <si>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</si>
  <si>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</si>
  <si>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</si>
  <si>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</si>
  <si>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</si>
  <si>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</si>
  <si>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</si>
  <si>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</si>
  <si>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</si>
  <si>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</si>
  <si>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</si>
  <si>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</si>
  <si>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</si>
  <si>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</si>
  <si>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</si>
  <si>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</si>
  <si>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</si>
  <si>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</si>
  <si>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</si>
  <si>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</si>
  <si>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</si>
  <si>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</si>
  <si>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</si>
  <si>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</si>
  <si>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</si>
  <si>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</si>
  <si>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</si>
  <si>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</si>
  <si>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</si>
  <si>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</si>
  <si>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</si>
  <si>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</si>
  <si>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</si>
  <si>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</si>
  <si>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</si>
  <si>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</si>
  <si>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</si>
  <si>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</si>
  <si>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</si>
  <si>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</si>
  <si>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</si>
  <si>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</si>
  <si>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</si>
  <si>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</si>
  <si>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</si>
  <si>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</si>
  <si>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</si>
  <si>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</si>
  <si>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</si>
  <si>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</si>
  <si>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</si>
  <si>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</si>
  <si>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</si>
  <si>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</si>
  <si>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</si>
  <si>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</si>
  <si>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</si>
  <si>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</si>
  <si>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</si>
  <si>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</si>
  <si>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</si>
  <si>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</si>
  <si>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</si>
  <si>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</si>
  <si>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</si>
  <si>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</si>
  <si>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</si>
  <si>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</si>
  <si>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</si>
  <si>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</si>
  <si>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</si>
  <si>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</si>
  <si>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</si>
  <si>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</si>
  <si>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</si>
  <si>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</si>
  <si>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</si>
  <si>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</si>
  <si>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</si>
  <si>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</si>
  <si>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</si>
  <si>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</si>
  <si>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</si>
  <si>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</si>
  <si>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</si>
  <si>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</si>
  <si>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</si>
  <si>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</si>
  <si>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</si>
  <si>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</si>
  <si>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</si>
  <si>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</si>
  <si>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</si>
  <si>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</si>
  <si>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</si>
  <si>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</si>
  <si>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</si>
  <si>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</si>
  <si>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</si>
  <si>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</si>
  <si>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</si>
  <si>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</si>
  <si>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</si>
  <si>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</si>
  <si>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</si>
  <si>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</si>
  <si>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</si>
  <si>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</si>
  <si>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</si>
  <si>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</si>
  <si>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</si>
  <si>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</si>
  <si>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</si>
  <si>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</si>
  <si>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</si>
  <si>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</si>
  <si>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</si>
  <si>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</si>
  <si>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</si>
  <si>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</si>
  <si>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</si>
  <si>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</si>
  <si>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</si>
  <si>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</si>
  <si>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</si>
  <si>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</si>
  <si>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</si>
  <si>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</si>
  <si>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</si>
  <si>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</si>
  <si>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</si>
  <si>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</si>
  <si>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</si>
  <si>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</si>
  <si>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</si>
  <si>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</si>
  <si>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</si>
  <si>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</si>
  <si>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</si>
  <si>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</si>
  <si>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</si>
  <si>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</si>
  <si>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</si>
  <si>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</si>
  <si>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</si>
  <si>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</si>
  <si>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</si>
  <si>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</si>
  <si>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</si>
  <si>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</si>
  <si>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</si>
  <si>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</si>
  <si>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</si>
  <si>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</si>
  <si>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</si>
  <si>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</si>
  <si>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</si>
  <si>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</si>
  <si>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</si>
  <si>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</si>
  <si>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</si>
  <si>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</si>
  <si>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</si>
  <si>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</si>
  <si>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</si>
  <si>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</si>
  <si>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</si>
  <si>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</si>
  <si>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</si>
  <si>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</si>
  <si>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</si>
  <si>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</si>
  <si>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</si>
  <si>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</si>
  <si>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</si>
  <si>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</si>
  <si>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</si>
  <si>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</si>
  <si>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</si>
  <si>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</si>
  <si>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</si>
  <si>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</si>
  <si>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</si>
  <si>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</si>
  <si>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</si>
  <si>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</si>
  <si>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</si>
  <si>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</si>
  <si>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</si>
  <si>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</si>
  <si>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</si>
  <si>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</si>
  <si>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</si>
  <si>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</si>
  <si>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</si>
  <si>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</si>
  <si>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</si>
  <si>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</si>
  <si>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</si>
  <si>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</si>
  <si>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</si>
  <si>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</si>
  <si>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</si>
  <si>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</si>
  <si>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</si>
  <si>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</si>
  <si>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</si>
  <si>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</si>
  <si>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</si>
  <si>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</si>
  <si>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</si>
  <si>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</si>
  <si>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</si>
  <si>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</si>
  <si>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</si>
  <si>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</si>
  <si>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</si>
  <si>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</si>
  <si>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</si>
  <si>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</si>
  <si>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</si>
  <si>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</si>
  <si>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</si>
  <si>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</si>
  <si>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</si>
  <si>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</si>
  <si>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</si>
  <si>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</si>
  <si>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</si>
  <si>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</si>
  <si>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</si>
  <si>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</si>
  <si>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</si>
  <si>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</si>
  <si>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</si>
  <si>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</si>
  <si>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</si>
  <si>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</si>
  <si>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</si>
  <si>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</si>
  <si>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</si>
  <si>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</si>
  <si>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</si>
  <si>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</si>
  <si>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</si>
  <si>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</si>
  <si>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</si>
  <si>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</si>
  <si>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</si>
  <si>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</si>
  <si>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</si>
  <si>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</si>
  <si>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</si>
  <si>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</si>
  <si>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</si>
  <si>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</si>
  <si>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</si>
  <si>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</si>
  <si>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</si>
  <si>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</si>
  <si>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</si>
  <si>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</si>
  <si>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</si>
  <si>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</si>
  <si>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</si>
  <si>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</si>
  <si>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</si>
  <si>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</si>
  <si>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</si>
  <si>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</si>
  <si>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</si>
  <si>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</si>
  <si>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</si>
  <si>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</si>
  <si>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</si>
  <si>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</si>
  <si>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</si>
  <si>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</si>
  <si>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</si>
  <si>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</si>
  <si>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</si>
  <si>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</si>
  <si>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</si>
  <si>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</si>
  <si>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</si>
  <si>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</si>
  <si>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</si>
  <si>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</si>
  <si>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</si>
  <si>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</si>
  <si>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</si>
  <si>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</si>
  <si>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</si>
  <si>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</si>
  <si>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</si>
  <si>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</si>
  <si>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</si>
  <si>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</si>
  <si>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</si>
  <si>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</si>
  <si>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</si>
  <si>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</si>
  <si>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</si>
  <si>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</si>
  <si>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</si>
  <si>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</si>
  <si>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</si>
  <si>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</si>
  <si>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</si>
  <si>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</si>
  <si>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</si>
  <si>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</si>
  <si>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</si>
  <si>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</si>
  <si>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</si>
  <si>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</si>
  <si>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</si>
  <si>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</si>
  <si>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</si>
  <si>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</si>
  <si>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</si>
  <si>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</si>
  <si>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</si>
  <si>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</si>
  <si>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</si>
  <si>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</si>
  <si>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</si>
  <si>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</si>
  <si>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</si>
  <si>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</si>
  <si>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</si>
  <si>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</si>
  <si>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</si>
  <si>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</si>
  <si>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</si>
  <si>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</si>
  <si>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</si>
  <si>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</si>
  <si>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</si>
  <si>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</si>
  <si>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</si>
  <si>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</si>
  <si>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</si>
  <si>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</si>
  <si>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</si>
  <si>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</si>
  <si>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</si>
  <si>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</si>
  <si>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</si>
  <si>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</si>
  <si>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</si>
  <si>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</si>
  <si>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</si>
  <si>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</si>
  <si>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</si>
  <si>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</si>
  <si>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</si>
  <si>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</si>
  <si>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</si>
  <si>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</si>
  <si>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</si>
  <si>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</si>
  <si>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</si>
  <si>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</si>
  <si>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</si>
  <si>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</si>
  <si>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</si>
  <si>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</si>
  <si>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</si>
  <si>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</si>
  <si>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</si>
  <si>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</si>
  <si>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</si>
  <si>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</si>
  <si>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</si>
  <si>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</si>
  <si>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</si>
  <si>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</si>
  <si>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</si>
  <si>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</si>
  <si>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</si>
  <si>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</si>
  <si>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</si>
  <si>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</si>
  <si>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</si>
  <si>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</si>
  <si>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</si>
  <si>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</si>
  <si>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</si>
  <si>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</si>
  <si>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</si>
  <si>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</si>
  <si>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</si>
  <si>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</si>
  <si>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</si>
  <si>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</si>
  <si>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</si>
  <si>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</si>
  <si>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</si>
  <si>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</si>
  <si>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</si>
  <si>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</si>
  <si>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</si>
  <si>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</si>
  <si>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</si>
  <si>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</si>
  <si>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</si>
  <si>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</si>
  <si>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</si>
  <si>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</si>
  <si>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</si>
  <si>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</si>
  <si>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</si>
  <si>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</si>
  <si>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</si>
  <si>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</si>
  <si>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</si>
  <si>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</si>
  <si>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</si>
  <si>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</si>
  <si>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</si>
  <si>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</si>
  <si>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</si>
  <si>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</si>
  <si>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</si>
  <si>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</si>
  <si>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</si>
  <si>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</si>
  <si>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</si>
  <si>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</si>
  <si>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</si>
  <si>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</si>
  <si>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</si>
  <si>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</si>
  <si>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</si>
  <si>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</si>
  <si>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</si>
  <si>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</si>
  <si>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</si>
  <si>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</si>
  <si>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</si>
  <si>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</si>
  <si>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</si>
  <si>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</si>
  <si>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</si>
  <si>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</si>
  <si>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</si>
  <si>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</si>
  <si>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</si>
  <si>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</si>
  <si>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</si>
  <si>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</si>
  <si>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</si>
  <si>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</si>
  <si>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</si>
  <si>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</si>
  <si>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</si>
  <si>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</si>
  <si>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</si>
  <si>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</si>
  <si>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</si>
  <si>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</si>
  <si>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</si>
  <si>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</si>
  <si>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</si>
  <si>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</si>
  <si>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</si>
  <si>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</si>
  <si>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</si>
  <si>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</si>
  <si>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</si>
  <si>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</si>
  <si>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</si>
  <si>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</si>
  <si>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</si>
  <si>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</si>
  <si>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</si>
  <si>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</si>
  <si>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</si>
  <si>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</si>
  <si>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</si>
  <si>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</si>
  <si>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</si>
  <si>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</si>
  <si>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</si>
  <si>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</si>
  <si>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</si>
  <si>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</si>
  <si>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</si>
  <si>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</si>
  <si>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</si>
  <si>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</si>
  <si>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</si>
  <si>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</si>
  <si>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</si>
  <si>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</si>
  <si>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</si>
  <si>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</si>
  <si>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</si>
  <si>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</si>
  <si>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</si>
  <si>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</si>
  <si>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</si>
  <si>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</si>
  <si>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</si>
  <si>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</si>
  <si>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</si>
  <si>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</si>
  <si>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</si>
  <si>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</si>
  <si>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</si>
  <si>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</si>
  <si>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</si>
  <si>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</si>
  <si>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</si>
  <si>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</si>
  <si>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</si>
  <si>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</si>
  <si>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</si>
  <si>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</si>
  <si>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</si>
  <si>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</si>
  <si>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</si>
  <si>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</si>
  <si>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</si>
  <si>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</si>
  <si>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</si>
  <si>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</si>
  <si>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</si>
  <si>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</si>
  <si>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</si>
  <si>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</si>
  <si>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</si>
  <si>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</si>
  <si>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</si>
  <si>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</si>
  <si>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</si>
  <si>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</si>
  <si>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</si>
  <si>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</si>
  <si>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</si>
  <si>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</si>
  <si>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</si>
  <si>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</si>
  <si>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</si>
  <si>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</si>
  <si>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</si>
  <si>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</si>
  <si>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</si>
  <si>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</si>
  <si>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</si>
  <si>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</si>
  <si>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</si>
  <si>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</si>
  <si>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</si>
  <si>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</si>
  <si>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</si>
  <si>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</si>
  <si>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</si>
  <si>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</si>
  <si>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</si>
  <si>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</si>
  <si>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</si>
  <si>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</si>
  <si>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</si>
  <si>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</si>
  <si>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</si>
  <si>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</si>
  <si>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</si>
  <si>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</si>
  <si>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</si>
  <si>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</si>
  <si>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</si>
  <si>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</si>
  <si>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</si>
  <si>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</si>
  <si>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</si>
  <si>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</si>
  <si>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</si>
  <si>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</si>
  <si>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</si>
  <si>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</si>
  <si>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</si>
  <si>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</si>
  <si>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</si>
  <si>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</si>
  <si>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</si>
  <si>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</si>
  <si>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</si>
  <si>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</si>
  <si>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</si>
  <si>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</si>
  <si>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</si>
  <si>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</si>
  <si>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</si>
  <si>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</si>
  <si>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</si>
  <si>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</si>
  <si>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</si>
  <si>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</si>
  <si>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</si>
  <si>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</si>
  <si>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</si>
  <si>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</si>
  <si>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</si>
  <si>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</si>
  <si>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</si>
  <si>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</si>
  <si>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</si>
  <si>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</si>
  <si>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</si>
  <si>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</si>
  <si>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</si>
  <si>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</si>
  <si>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</si>
  <si>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</si>
  <si>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</si>
  <si>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</si>
  <si>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</si>
  <si>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</si>
  <si>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</si>
  <si>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</si>
  <si>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</si>
  <si>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</si>
  <si>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</si>
  <si>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</si>
  <si>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</si>
  <si>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</si>
  <si>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</si>
  <si>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</si>
  <si>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</si>
  <si>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</si>
  <si>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</si>
  <si>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</si>
  <si>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</si>
  <si>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</si>
  <si>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</si>
  <si>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</si>
  <si>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</si>
  <si>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</si>
  <si>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</si>
  <si>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</si>
  <si>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</si>
  <si>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</si>
  <si>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</si>
  <si>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</si>
  <si>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</si>
  <si>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</si>
  <si>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</si>
  <si>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</si>
  <si>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</si>
  <si>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</si>
  <si>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</si>
  <si>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</si>
  <si>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</si>
  <si>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</si>
  <si>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</si>
  <si>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</si>
  <si>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</si>
  <si>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</si>
  <si>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</si>
  <si>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</si>
  <si>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</si>
  <si>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</si>
  <si>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</si>
  <si>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</si>
  <si>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</si>
  <si>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</si>
  <si>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</si>
  <si>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</si>
  <si>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</si>
  <si>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</si>
  <si>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</si>
  <si>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</si>
  <si>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</si>
  <si>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</si>
  <si>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</si>
  <si>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</si>
  <si>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</si>
  <si>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</si>
  <si>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</si>
  <si>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</si>
  <si>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</si>
  <si>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</si>
  <si>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</si>
  <si>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</si>
  <si>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</si>
  <si>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</si>
  <si>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</si>
  <si>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</si>
  <si>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</si>
  <si>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</si>
  <si>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</si>
  <si>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</si>
  <si>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</si>
  <si>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</si>
  <si>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</si>
  <si>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</si>
  <si>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</si>
  <si>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</si>
  <si>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</si>
  <si>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</si>
  <si>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</si>
  <si>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</si>
  <si>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</si>
  <si>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</si>
  <si>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</si>
  <si>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</si>
  <si>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</si>
  <si>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</si>
  <si>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</si>
  <si>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</si>
  <si>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</si>
  <si>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</si>
  <si>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</si>
  <si>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</si>
  <si>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</si>
  <si>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</si>
  <si>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</si>
  <si>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</si>
  <si>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</si>
  <si>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</si>
  <si>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</si>
  <si>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</si>
  <si>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</si>
  <si>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</si>
  <si>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</si>
  <si>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</si>
  <si>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</si>
  <si>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</si>
  <si>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</si>
  <si>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</si>
  <si>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</si>
  <si>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</si>
  <si>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</si>
  <si>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</si>
  <si>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</si>
  <si>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</si>
  <si>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</si>
  <si>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</si>
  <si>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</si>
  <si>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</si>
  <si>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</si>
  <si>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</si>
  <si>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</si>
  <si>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</si>
  <si>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</si>
  <si>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</si>
  <si>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</si>
  <si>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</si>
  <si>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</si>
  <si>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</si>
  <si>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</si>
  <si>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</si>
  <si>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</si>
  <si>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</si>
  <si>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</si>
  <si>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</si>
  <si>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</si>
  <si>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</si>
  <si>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</si>
  <si>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</si>
  <si>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</si>
  <si>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</si>
  <si>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</si>
  <si>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</si>
  <si>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</si>
  <si>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</si>
  <si>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</si>
  <si>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</si>
  <si>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</si>
  <si>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</si>
  <si>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</si>
  <si>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</si>
  <si>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</si>
  <si>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</si>
  <si>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</si>
  <si>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</si>
  <si>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</si>
  <si>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</si>
  <si>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</si>
  <si>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</si>
  <si>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</si>
  <si>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</si>
  <si>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</si>
  <si>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</si>
  <si>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</si>
  <si>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</si>
  <si>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</si>
  <si>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</si>
  <si>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</si>
  <si>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</si>
  <si>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</si>
  <si>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</si>
  <si>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</si>
  <si>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</si>
  <si>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</si>
  <si>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</si>
  <si>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</si>
  <si>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</si>
  <si>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</si>
  <si>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</si>
  <si>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</si>
  <si>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</si>
  <si>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</si>
  <si>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</si>
  <si>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</si>
  <si>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</si>
  <si>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</si>
  <si>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</si>
  <si>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</si>
  <si>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</si>
  <si>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</si>
  <si>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</si>
  <si>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</si>
  <si>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</si>
  <si>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</si>
  <si>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</si>
  <si>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</si>
  <si>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</si>
  <si>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</si>
  <si>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</si>
  <si>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</si>
  <si>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</si>
  <si>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</si>
  <si>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</si>
  <si>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</si>
  <si>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</si>
  <si>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</si>
  <si>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</si>
  <si>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</si>
  <si>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</si>
  <si>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</si>
  <si>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</si>
  <si>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</si>
  <si>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</si>
  <si>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</si>
  <si>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</si>
  <si>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</si>
  <si>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</si>
  <si>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</si>
  <si>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</si>
  <si>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</si>
  <si>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</si>
  <si>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</si>
  <si>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</si>
  <si>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</si>
  <si>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</si>
  <si>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</si>
  <si>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</si>
  <si>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</si>
  <si>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</si>
  <si>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</si>
  <si>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</si>
  <si>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</si>
  <si>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</si>
  <si>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</si>
  <si>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</si>
  <si>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</si>
  <si>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</si>
  <si>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</si>
  <si>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</si>
  <si>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</si>
  <si>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</si>
  <si>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</si>
  <si>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</si>
  <si>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</si>
  <si>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</si>
  <si>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</si>
  <si>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</si>
  <si>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</si>
  <si>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</si>
  <si>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</si>
  <si>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</si>
  <si>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</si>
  <si>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</si>
  <si>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</si>
  <si>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</si>
  <si>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</si>
  <si>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</si>
  <si>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</si>
  <si>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</si>
  <si>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</si>
  <si>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</si>
  <si>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</si>
  <si>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</si>
  <si>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</si>
  <si>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</si>
  <si>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</si>
  <si>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</si>
  <si>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</si>
  <si>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</si>
  <si>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</si>
  <si>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</si>
  <si>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</si>
  <si>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</si>
  <si>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</si>
  <si>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</si>
  <si>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</si>
  <si>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</si>
  <si>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</si>
  <si>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</si>
  <si>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</si>
  <si>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</si>
  <si>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</si>
  <si>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</si>
  <si>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</si>
  <si>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</si>
  <si>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</si>
  <si>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</si>
  <si>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</si>
  <si>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</si>
  <si>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</si>
  <si>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</si>
  <si>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</si>
  <si>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</si>
  <si>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</si>
  <si>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</si>
  <si>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</si>
  <si>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</si>
  <si>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</si>
  <si>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</si>
  <si>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</si>
  <si>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</si>
  <si>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</si>
  <si>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</si>
  <si>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</si>
  <si>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</si>
  <si>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</si>
  <si>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</si>
  <si>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</si>
  <si>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</si>
  <si>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</si>
  <si>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</si>
  <si>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</si>
  <si>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</si>
  <si>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</si>
  <si>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</si>
  <si>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</si>
  <si>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</si>
  <si>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</si>
  <si>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</si>
  <si>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</si>
  <si>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</si>
  <si>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</si>
  <si>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</si>
  <si>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</si>
  <si>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</si>
  <si>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</si>
  <si>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</si>
  <si>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</si>
  <si>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</si>
  <si>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</si>
  <si>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</si>
  <si>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</si>
  <si>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</si>
  <si>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</si>
  <si>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</si>
  <si>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</si>
  <si>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</si>
  <si>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</si>
  <si>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</si>
  <si>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</si>
  <si>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</si>
  <si>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</si>
  <si>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</si>
  <si>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</si>
  <si>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</si>
  <si>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</si>
  <si>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</si>
  <si>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</si>
  <si>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</si>
  <si>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</si>
  <si>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</si>
  <si>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</si>
  <si>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</si>
  <si>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</si>
  <si>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</si>
  <si>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</si>
  <si>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</si>
  <si>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</si>
  <si>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</si>
  <si>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</si>
  <si>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</si>
  <si>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</si>
  <si>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</si>
  <si>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</si>
  <si>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</si>
  <si>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</si>
  <si>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</si>
  <si>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</si>
  <si>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</si>
  <si>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</si>
  <si>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</si>
  <si>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</si>
  <si>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</si>
  <si>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</si>
  <si>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</si>
  <si>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</si>
  <si>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</si>
  <si>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</si>
  <si>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</si>
  <si>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</si>
  <si>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</si>
  <si>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</si>
  <si>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</si>
  <si>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</si>
  <si>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</si>
  <si>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</si>
  <si>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</si>
  <si>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</si>
  <si>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</si>
  <si>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</si>
  <si>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</si>
  <si>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</si>
  <si>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</si>
  <si>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</si>
  <si>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</si>
  <si>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</si>
  <si>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</si>
  <si>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</si>
  <si>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</si>
  <si>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</si>
  <si>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</si>
  <si>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</si>
  <si>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</si>
  <si>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</si>
  <si>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</si>
  <si>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</si>
  <si>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</si>
  <si>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</si>
  <si>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</si>
  <si>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</si>
  <si>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</si>
  <si>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</si>
  <si>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</si>
  <si>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</si>
  <si>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</si>
  <si>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</si>
  <si>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</si>
  <si>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</si>
  <si>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</si>
  <si>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</si>
  <si>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</si>
  <si>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</si>
  <si>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</si>
  <si>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</si>
  <si>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</si>
  <si>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</si>
  <si>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</si>
  <si>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</si>
  <si>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</si>
  <si>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</si>
  <si>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</si>
  <si>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</si>
  <si>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</si>
  <si>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</si>
  <si>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</si>
  <si>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</si>
  <si>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</si>
  <si>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</si>
  <si>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</si>
  <si>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</si>
  <si>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</si>
  <si>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</si>
  <si>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</si>
  <si>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</si>
  <si>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</si>
  <si>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</si>
  <si>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</si>
  <si>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</si>
  <si>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</si>
  <si>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</si>
  <si>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</si>
  <si>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</si>
  <si>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</si>
  <si>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</si>
  <si>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</si>
  <si>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</si>
  <si>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</si>
  <si>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</si>
  <si>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</si>
  <si>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</si>
  <si>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</si>
  <si>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</si>
  <si>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</si>
  <si>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</si>
  <si>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</si>
  <si>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</si>
  <si>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</si>
  <si>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</si>
  <si>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</si>
  <si>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</si>
  <si>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</si>
  <si>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</si>
  <si>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</si>
  <si>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</si>
  <si>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</si>
  <si>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</si>
  <si>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</si>
  <si>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</si>
  <si>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</si>
  <si>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</si>
  <si>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</si>
  <si>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</si>
  <si>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</si>
  <si>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</si>
  <si>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</si>
  <si>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</si>
  <si>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</si>
  <si>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</si>
  <si>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</si>
  <si>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</si>
  <si>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</si>
  <si>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</si>
  <si>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</si>
  <si>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</si>
  <si>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</si>
  <si>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</si>
  <si>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</si>
  <si>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</si>
  <si>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</si>
  <si>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</si>
  <si>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</si>
  <si>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</si>
  <si>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</si>
  <si>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</si>
  <si>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</si>
  <si>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</si>
  <si>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</si>
  <si>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</si>
  <si>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</si>
  <si>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</si>
  <si>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</si>
  <si>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</si>
  <si>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</si>
  <si>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</si>
  <si>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</si>
  <si>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</si>
  <si>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</si>
  <si>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</si>
  <si>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</si>
  <si>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</si>
  <si>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</si>
  <si>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</si>
  <si>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</si>
  <si>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</si>
  <si>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</si>
  <si>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</si>
  <si>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</si>
  <si>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</si>
  <si>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</si>
  <si>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</si>
  <si>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</si>
  <si>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</si>
  <si>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</si>
  <si>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</si>
  <si>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</si>
  <si>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</si>
  <si>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</si>
  <si>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</si>
  <si>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</si>
  <si>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</si>
  <si>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</si>
  <si>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</si>
  <si>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</si>
  <si>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</si>
  <si>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</si>
  <si>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</si>
  <si>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</si>
  <si>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</si>
  <si>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</si>
  <si>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</si>
  <si>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</si>
  <si>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</si>
  <si>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</si>
  <si>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</si>
  <si>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</si>
  <si>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</si>
  <si>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</si>
  <si>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</si>
  <si>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</si>
  <si>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</si>
  <si>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</si>
  <si>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</si>
  <si>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</si>
  <si>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</si>
  <si>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</si>
  <si>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</si>
  <si>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</si>
  <si>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</si>
  <si>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</si>
  <si>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</si>
  <si>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</si>
  <si>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</si>
  <si>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</si>
  <si>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</si>
  <si>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</si>
  <si>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</si>
  <si>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</si>
  <si>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</si>
  <si>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</si>
  <si>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</si>
  <si>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</si>
  <si>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</si>
  <si>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</si>
  <si>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</si>
  <si>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</si>
  <si>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</si>
  <si>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</si>
  <si>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</si>
  <si>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</si>
  <si>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</si>
  <si>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</si>
  <si>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</si>
  <si>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</si>
  <si>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</si>
  <si>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</si>
  <si>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</si>
  <si>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</si>
  <si>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</si>
  <si>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</si>
  <si>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</si>
  <si>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</si>
  <si>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</si>
  <si>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</si>
  <si>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</si>
  <si>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</si>
  <si>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</si>
  <si>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</si>
  <si>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</si>
  <si>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</si>
  <si>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</si>
  <si>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</si>
  <si>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</si>
  <si>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</si>
  <si>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</si>
  <si>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</si>
  <si>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</si>
  <si>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</si>
  <si>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</si>
  <si>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</si>
  <si>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</si>
  <si>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</si>
  <si>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</si>
  <si>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</si>
  <si>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</si>
  <si>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</si>
  <si>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</si>
  <si>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</si>
  <si>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</si>
  <si>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</si>
  <si>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</si>
  <si>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</si>
  <si>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</si>
  <si>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</si>
  <si>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</si>
  <si>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</si>
  <si>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</si>
  <si>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</si>
  <si>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</si>
  <si>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</si>
  <si>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</si>
  <si>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</si>
  <si>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</si>
  <si>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</si>
  <si>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</si>
  <si>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</si>
  <si>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</si>
  <si>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</si>
  <si>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</si>
  <si>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</si>
  <si>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</si>
  <si>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</si>
  <si>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</si>
  <si>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</si>
  <si>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</si>
  <si>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</si>
  <si>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</si>
  <si>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</si>
  <si>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</si>
  <si>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</si>
  <si>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</si>
  <si>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</si>
  <si>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</si>
  <si>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</si>
  <si>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</si>
  <si>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</si>
  <si>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</si>
  <si>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</si>
  <si>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</si>
  <si>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</si>
  <si>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</si>
  <si>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</si>
  <si>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</si>
  <si>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</si>
  <si>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</si>
  <si>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</si>
  <si>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</si>
  <si>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</si>
  <si>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</si>
  <si>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</si>
  <si>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</si>
  <si>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</si>
  <si>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</si>
  <si>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</si>
  <si>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</si>
  <si>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</si>
  <si>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</si>
  <si>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</si>
  <si>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</si>
  <si>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</si>
  <si>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</si>
  <si>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</si>
  <si>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</si>
  <si>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</si>
  <si>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</si>
  <si>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</si>
  <si>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</si>
  <si>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</si>
  <si>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</si>
  <si>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</si>
  <si>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</si>
  <si>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</si>
  <si>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</si>
  <si>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</si>
  <si>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</si>
  <si>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</si>
  <si>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</si>
  <si>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</si>
  <si>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</si>
  <si>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</si>
  <si>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</si>
  <si>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</si>
  <si>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</si>
  <si>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</si>
  <si>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</si>
  <si>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</si>
  <si>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</si>
  <si>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</si>
  <si>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</si>
  <si>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</si>
  <si>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</si>
  <si>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</si>
  <si>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</si>
  <si>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</si>
  <si>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</si>
  <si>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</si>
  <si>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</si>
  <si>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</si>
  <si>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</si>
  <si>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</si>
  <si>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</si>
  <si>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</si>
  <si>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</si>
  <si>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</si>
  <si>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</si>
  <si>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</si>
  <si>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</si>
  <si>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</si>
  <si>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</si>
  <si>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</si>
  <si>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</si>
  <si>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</si>
  <si>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</si>
  <si>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</si>
  <si>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</si>
  <si>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</si>
  <si>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</si>
  <si>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</si>
  <si>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</si>
  <si>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</si>
  <si>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</si>
  <si>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</si>
  <si>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</si>
  <si>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</si>
  <si>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</si>
  <si>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</si>
  <si>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</si>
  <si>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</si>
  <si>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</si>
  <si>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</si>
  <si>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</si>
  <si>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</si>
  <si>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</si>
  <si>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</si>
  <si>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</si>
  <si>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</si>
  <si>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</si>
  <si>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</si>
  <si>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</si>
  <si>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</si>
  <si>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</si>
  <si>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</si>
  <si>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</si>
  <si>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</si>
  <si>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</si>
  <si>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</si>
  <si>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</si>
  <si>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</si>
  <si>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</si>
  <si>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</si>
  <si>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</si>
  <si>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</si>
  <si>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</si>
  <si>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</si>
  <si>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</si>
  <si>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</si>
  <si>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</si>
  <si>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</si>
  <si>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</si>
  <si>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</si>
  <si>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</si>
  <si>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</si>
  <si>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</si>
  <si>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</si>
  <si>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</si>
  <si>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</si>
  <si>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</si>
  <si>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</si>
  <si>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</si>
  <si>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</si>
  <si>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</si>
  <si>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</si>
  <si>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</si>
  <si>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</si>
  <si>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</si>
  <si>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</si>
  <si>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</si>
  <si>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</si>
  <si>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</si>
  <si>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</si>
  <si>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</si>
  <si>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</si>
  <si>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</si>
  <si>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</si>
  <si>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</si>
  <si>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</si>
  <si>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</si>
  <si>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</si>
  <si>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</si>
  <si>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</si>
  <si>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</si>
  <si>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</si>
  <si>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</si>
  <si>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</si>
  <si>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</si>
  <si>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</si>
  <si>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</si>
  <si>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</si>
  <si>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</si>
  <si>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</si>
  <si>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</si>
  <si>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</si>
  <si>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</si>
  <si>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</si>
  <si>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</si>
  <si>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</si>
  <si>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</si>
  <si>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</si>
  <si>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</si>
  <si>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</si>
  <si>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</si>
  <si>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</si>
  <si>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</si>
  <si>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</si>
  <si>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</si>
  <si>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</si>
  <si>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</si>
  <si>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</si>
  <si>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</si>
  <si>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</si>
  <si>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</si>
  <si>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</si>
  <si>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</si>
  <si>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</si>
  <si>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</si>
  <si>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</si>
  <si>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</si>
  <si>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</si>
  <si>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</si>
  <si>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</si>
  <si>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</si>
  <si>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</si>
  <si>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</si>
  <si>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</si>
  <si>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</si>
  <si>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</si>
  <si>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</si>
  <si>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</si>
  <si>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</si>
  <si>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</si>
  <si>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</si>
  <si>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</si>
  <si>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</si>
  <si>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</si>
  <si>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</si>
  <si>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</si>
  <si>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</si>
  <si>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</si>
  <si>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</si>
  <si>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</si>
  <si>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</si>
  <si>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</si>
  <si>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</si>
  <si>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</si>
  <si>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</si>
  <si>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</si>
  <si>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</si>
  <si>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</si>
  <si>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</si>
  <si>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</si>
  <si>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</si>
  <si>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</si>
  <si>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</si>
  <si>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</si>
  <si>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</si>
  <si>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</si>
  <si>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</si>
  <si>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</si>
  <si>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</si>
  <si>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</si>
  <si>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</si>
  <si>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</si>
  <si>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</si>
  <si>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</si>
  <si>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</si>
  <si>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</si>
  <si>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</si>
  <si>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</si>
  <si>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</si>
  <si>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</si>
  <si>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</si>
  <si>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</si>
  <si>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</si>
  <si>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</si>
  <si>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</si>
  <si>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</si>
  <si>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</si>
  <si>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</si>
  <si>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</si>
  <si>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</si>
  <si>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</si>
  <si>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</si>
  <si>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</si>
  <si>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</si>
  <si>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</si>
  <si>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</si>
  <si>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</si>
  <si>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</si>
  <si>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</si>
  <si>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</si>
  <si>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</si>
  <si>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</si>
  <si>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</si>
  <si>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</si>
  <si>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</si>
  <si>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</si>
  <si>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</si>
  <si>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</si>
  <si>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</si>
  <si>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</si>
  <si>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</si>
  <si>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</si>
  <si>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</si>
  <si>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</si>
  <si>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</si>
  <si>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</si>
  <si>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</si>
  <si>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</si>
  <si>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</si>
  <si>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</si>
  <si>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</si>
  <si>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</si>
  <si>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</si>
  <si>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</si>
  <si>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</si>
  <si>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</si>
  <si>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</si>
  <si>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</si>
  <si>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</si>
  <si>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</si>
  <si>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</si>
  <si>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</si>
  <si>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</si>
  <si>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</si>
  <si>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</si>
  <si>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</si>
  <si>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</si>
  <si>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</si>
  <si>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</si>
  <si>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</si>
  <si>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</si>
  <si>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</si>
  <si>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</si>
  <si>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</si>
  <si>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</si>
  <si>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</si>
  <si>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</si>
  <si>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</si>
  <si>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</si>
  <si>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</si>
  <si>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</si>
  <si>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</si>
  <si>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</si>
  <si>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</si>
  <si>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</si>
  <si>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</si>
  <si>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</si>
  <si>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</si>
  <si>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</si>
  <si>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</si>
  <si>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</si>
  <si>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</si>
  <si>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</si>
  <si>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</si>
  <si>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</si>
  <si>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</si>
  <si>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</si>
  <si>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</si>
  <si>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</si>
  <si>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</si>
  <si>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</si>
  <si>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</si>
  <si>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</si>
  <si>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</si>
  <si>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</si>
  <si>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</si>
  <si>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</si>
  <si>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</si>
  <si>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</si>
  <si>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</si>
  <si>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</si>
  <si>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</si>
  <si>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</si>
  <si>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</si>
  <si>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</si>
  <si>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</si>
  <si>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</si>
  <si>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</si>
  <si>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</si>
  <si>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</si>
  <si>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</si>
  <si>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</si>
  <si>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</si>
  <si>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</si>
  <si>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</si>
  <si>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</si>
  <si>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</si>
  <si>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</si>
  <si>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</si>
  <si>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</si>
  <si>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</si>
  <si>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</si>
  <si>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</si>
  <si>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</si>
  <si>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</si>
  <si>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</si>
  <si>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</si>
  <si>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</si>
  <si>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</si>
  <si>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</si>
  <si>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</si>
  <si>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</si>
  <si>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</si>
  <si>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</si>
  <si>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</si>
  <si>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</si>
  <si>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</si>
  <si>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</si>
  <si>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</si>
  <si>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</si>
  <si>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</si>
  <si>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</si>
  <si>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</si>
  <si>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</si>
  <si>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</si>
  <si>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</si>
  <si>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</si>
  <si>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</si>
  <si>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</si>
  <si>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</si>
  <si>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</si>
  <si>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</si>
  <si>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</si>
  <si>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</si>
  <si>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</si>
  <si>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</si>
  <si>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</si>
  <si>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</si>
  <si>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</si>
  <si>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</si>
  <si>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</si>
  <si>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</si>
  <si>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</si>
  <si>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</si>
  <si>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</si>
  <si>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</si>
  <si>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</si>
  <si>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</si>
  <si>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</si>
  <si>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</si>
  <si>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</si>
  <si>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</si>
  <si>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</si>
  <si>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</si>
  <si>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</si>
  <si>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</si>
  <si>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</si>
  <si>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</si>
  <si>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</si>
  <si>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</si>
  <si>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</si>
  <si>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</si>
  <si>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</si>
  <si>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</si>
  <si>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</si>
  <si>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</si>
  <si>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</si>
  <si>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</si>
  <si>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</si>
  <si>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</si>
  <si>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</si>
  <si>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</si>
  <si>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</si>
  <si>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</si>
  <si>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</si>
  <si>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</si>
  <si>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</si>
  <si>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</si>
  <si>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</si>
  <si>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</si>
  <si>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</si>
  <si>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</si>
  <si>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</si>
  <si>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</si>
  <si>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</si>
  <si>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</si>
  <si>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</si>
  <si>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</si>
  <si>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</si>
  <si>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</si>
  <si>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</si>
  <si>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</si>
  <si>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</si>
  <si>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</si>
  <si>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</si>
  <si>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</si>
  <si>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</si>
  <si>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</si>
  <si>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</si>
  <si>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</si>
  <si>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</si>
  <si>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</si>
  <si>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</si>
  <si>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</si>
  <si>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</si>
  <si>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</si>
  <si>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</si>
  <si>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</si>
  <si>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</si>
  <si>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</si>
  <si>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</si>
  <si>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</si>
  <si>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</si>
  <si>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</si>
  <si>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</si>
  <si>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</si>
  <si>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</si>
  <si>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</si>
  <si>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</si>
  <si>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</si>
  <si>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</si>
  <si>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</si>
  <si>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</si>
  <si>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</si>
  <si>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</si>
  <si>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</si>
  <si>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</si>
  <si>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</si>
  <si>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</si>
  <si>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</si>
  <si>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</si>
  <si>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</si>
  <si>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</si>
  <si>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</si>
  <si>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</si>
  <si>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</si>
  <si>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</si>
  <si>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</si>
  <si>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</si>
  <si>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</si>
  <si>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</si>
  <si>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</si>
  <si>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</si>
  <si>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</si>
  <si>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</si>
  <si>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</si>
  <si>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</si>
  <si>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</si>
  <si>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</si>
  <si>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</si>
  <si>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</si>
  <si>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</si>
  <si>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</si>
  <si>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</si>
  <si>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</si>
  <si>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</si>
  <si>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</si>
  <si>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</si>
  <si>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</si>
  <si>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</si>
  <si>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</si>
  <si>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</si>
  <si>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</si>
  <si>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</si>
  <si>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</si>
  <si>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</si>
  <si>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</si>
  <si>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</si>
  <si>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</si>
  <si>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</si>
  <si>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</si>
  <si>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</si>
  <si>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</si>
  <si>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</si>
  <si>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</si>
  <si>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</si>
  <si>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</si>
  <si>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</si>
  <si>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</si>
  <si>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</si>
  <si>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</si>
  <si>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</si>
  <si>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</si>
  <si>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</si>
  <si>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</si>
  <si>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</si>
  <si>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</si>
  <si>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</si>
  <si>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</si>
  <si>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</si>
  <si>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</si>
  <si>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</si>
  <si>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</si>
  <si>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</si>
  <si>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</si>
  <si>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</si>
  <si>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</si>
  <si>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</si>
  <si>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</si>
  <si>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</si>
  <si>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</si>
  <si>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</si>
  <si>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</si>
  <si>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</si>
  <si>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</si>
  <si>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</si>
  <si>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</si>
  <si>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</si>
  <si>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</si>
  <si>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</si>
  <si>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</si>
  <si>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</si>
  <si>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</si>
  <si>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</si>
  <si>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</si>
  <si>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</si>
  <si>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</si>
  <si>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</si>
  <si>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</si>
  <si>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</si>
  <si>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</si>
  <si>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</si>
  <si>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</si>
  <si>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</si>
  <si>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</si>
  <si>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</si>
  <si>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</si>
  <si>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</si>
  <si>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</si>
  <si>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</si>
  <si>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</si>
  <si>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</si>
  <si>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</si>
  <si>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</si>
  <si>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</si>
  <si>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</si>
  <si>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</si>
  <si>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</si>
  <si>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</si>
  <si>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</si>
  <si>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</si>
  <si>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</si>
  <si>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</si>
  <si>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</si>
  <si>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</si>
  <si>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</si>
  <si>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</si>
  <si>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</si>
  <si>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</si>
  <si>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</si>
  <si>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</si>
  <si>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</si>
  <si>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</si>
  <si>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</si>
  <si>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</si>
  <si>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</si>
  <si>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</si>
  <si>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</si>
  <si>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</si>
  <si>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</si>
  <si>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</si>
  <si>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</si>
  <si>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</si>
  <si>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</si>
  <si>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</si>
  <si>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</si>
  <si>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</si>
  <si>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</si>
  <si>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</si>
  <si>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</si>
  <si>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</si>
  <si>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</si>
  <si>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</si>
  <si>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</si>
  <si>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</si>
  <si>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</si>
  <si>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</si>
  <si>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</si>
  <si>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</si>
  <si>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</si>
  <si>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</si>
  <si>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</si>
  <si>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</si>
  <si>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</si>
  <si>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</si>
  <si>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</si>
  <si>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</si>
  <si>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</si>
  <si>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</si>
  <si>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</si>
  <si>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</si>
  <si>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</si>
  <si>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</si>
  <si>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</si>
  <si>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</si>
  <si>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</si>
  <si>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</si>
  <si>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</si>
  <si>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</si>
  <si>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</si>
  <si>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</si>
  <si>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</si>
  <si>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</si>
  <si>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</si>
  <si>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</si>
  <si>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</si>
  <si>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</si>
  <si>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</si>
  <si>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</si>
  <si>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</si>
  <si>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</si>
  <si>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</si>
  <si>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</si>
  <si>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</si>
  <si>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</si>
  <si>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</si>
  <si>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</si>
  <si>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</si>
  <si>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</si>
  <si>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</si>
  <si>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</si>
  <si>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</si>
  <si>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</si>
  <si>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</si>
  <si>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</si>
  <si>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</si>
  <si>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</si>
  <si>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</si>
  <si>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</si>
  <si>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</si>
  <si>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</si>
  <si>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</si>
  <si>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</si>
  <si>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</si>
  <si>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</si>
  <si>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</si>
  <si>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</si>
  <si>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</si>
  <si>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</si>
  <si>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</si>
  <si>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</si>
  <si>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</si>
  <si>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</si>
  <si>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</si>
  <si>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</si>
  <si>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</si>
  <si>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</si>
  <si>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</si>
  <si>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</si>
  <si>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</si>
  <si>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</si>
  <si>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</si>
  <si>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</si>
  <si>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</si>
  <si>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</si>
  <si>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</si>
  <si>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</si>
  <si>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</si>
  <si>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</si>
  <si>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</si>
  <si>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</si>
  <si>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</si>
  <si>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</si>
  <si>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</si>
  <si>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</si>
  <si>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</si>
  <si>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</si>
  <si>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</si>
  <si>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</si>
  <si>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</si>
  <si>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</si>
  <si>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</si>
  <si>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</si>
  <si>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</si>
  <si>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</si>
  <si>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</si>
  <si>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</si>
  <si>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</si>
  <si>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</si>
  <si>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</si>
  <si>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</si>
  <si>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</si>
  <si>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</si>
  <si>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</si>
  <si>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</si>
  <si>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</si>
  <si>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</si>
  <si>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</si>
  <si>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</si>
  <si>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</si>
  <si>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</si>
  <si>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</si>
  <si>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</si>
  <si>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</si>
  <si>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</si>
  <si>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</si>
  <si>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</si>
  <si>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</si>
  <si>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</si>
  <si>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</si>
  <si>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</si>
  <si>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</si>
  <si>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</si>
  <si>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</si>
  <si>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</si>
  <si>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</si>
  <si>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</si>
  <si>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</si>
  <si>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</si>
  <si>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</si>
  <si>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</si>
  <si>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</si>
  <si>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</si>
  <si>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</si>
  <si>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</si>
  <si>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</si>
  <si>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</si>
  <si>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</si>
  <si>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</si>
  <si>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</si>
  <si>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</si>
  <si>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</si>
  <si>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</si>
  <si>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</si>
  <si>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</si>
  <si>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</si>
  <si>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</si>
  <si>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</si>
  <si>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</si>
  <si>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</si>
  <si>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</si>
  <si>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</si>
  <si>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</si>
  <si>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</si>
  <si>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</si>
  <si>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</si>
  <si>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</si>
  <si>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</si>
  <si>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</si>
  <si>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</si>
  <si>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</si>
  <si>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</si>
  <si>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</si>
  <si>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</si>
  <si>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</si>
  <si>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</si>
  <si>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</si>
  <si>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</si>
  <si>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</si>
  <si>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</si>
  <si>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</si>
  <si>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</si>
  <si>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</si>
  <si>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</si>
  <si>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</si>
  <si>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</si>
  <si>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</si>
  <si>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</si>
  <si>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</si>
  <si>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</si>
  <si>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</si>
  <si>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</si>
  <si>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</si>
  <si>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</si>
  <si>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</si>
  <si>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</si>
  <si>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</si>
  <si>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</si>
  <si>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</si>
  <si>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</si>
  <si>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</si>
  <si>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</si>
  <si>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</si>
  <si>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</si>
  <si>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</si>
  <si>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</si>
  <si>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</si>
  <si>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</si>
  <si>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</si>
  <si>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</si>
  <si>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</si>
  <si>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</si>
  <si>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</si>
  <si>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</si>
  <si>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</si>
  <si>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</si>
  <si>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</si>
  <si>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</si>
  <si>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</si>
  <si>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</si>
  <si>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</si>
  <si>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</si>
  <si>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</si>
  <si>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</si>
  <si>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</si>
  <si>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</si>
  <si>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</si>
  <si>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</si>
  <si>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</si>
  <si>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</si>
  <si>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</si>
  <si>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</si>
  <si>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</si>
  <si>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</si>
  <si>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</si>
  <si>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</si>
  <si>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</si>
  <si>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</si>
  <si>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</si>
  <si>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</si>
  <si>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</si>
  <si>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</si>
  <si>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</si>
  <si>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</si>
  <si>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</si>
  <si>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</si>
  <si>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</si>
  <si>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</si>
  <si>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</si>
  <si>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</si>
  <si>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</si>
  <si>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</si>
  <si>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</si>
  <si>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</si>
  <si>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</si>
  <si>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</si>
  <si>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</si>
  <si>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</si>
  <si>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</si>
  <si>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</si>
  <si>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</si>
  <si>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</si>
  <si>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</si>
  <si>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</si>
  <si>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</si>
  <si>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</si>
  <si>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</si>
  <si>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</si>
  <si>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</si>
  <si>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</si>
  <si>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</si>
  <si>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</si>
  <si>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</si>
  <si>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</si>
  <si>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</si>
  <si>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</si>
  <si>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</si>
  <si>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</si>
  <si>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</si>
  <si>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</si>
  <si>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</si>
  <si>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</si>
  <si>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</si>
  <si>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</si>
  <si>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</si>
  <si>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</si>
  <si>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</si>
  <si>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</si>
  <si>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</si>
  <si>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</si>
  <si>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</si>
  <si>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</si>
  <si>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</si>
  <si>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</si>
  <si>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</si>
  <si>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</si>
  <si>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</si>
  <si>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</si>
  <si>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</si>
  <si>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</si>
  <si>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</si>
  <si>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</si>
  <si>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</si>
  <si>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</si>
  <si>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</si>
  <si>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</si>
  <si>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</si>
  <si>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</si>
  <si>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</si>
  <si>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</si>
  <si>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</si>
  <si>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</si>
  <si>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</si>
  <si>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</si>
  <si>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</si>
  <si>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</si>
  <si>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</si>
  <si>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</si>
  <si>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</si>
  <si>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</si>
  <si>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</si>
  <si>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</si>
  <si>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</si>
  <si>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</si>
  <si>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</si>
  <si>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</si>
  <si>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</si>
  <si>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</si>
  <si>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</si>
  <si>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</si>
  <si>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</si>
  <si>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</si>
  <si>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</si>
  <si>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</si>
  <si>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</si>
  <si>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</si>
  <si>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</si>
  <si>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</si>
  <si>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</si>
  <si>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</si>
  <si>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</si>
  <si>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</si>
  <si>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</si>
  <si>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</si>
  <si>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</si>
  <si>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</si>
  <si>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</si>
  <si>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</si>
  <si>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</si>
  <si>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</si>
  <si>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</si>
  <si>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</si>
  <si>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</si>
  <si>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</si>
  <si>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</si>
  <si>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</si>
  <si>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</si>
  <si>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</si>
  <si>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</si>
  <si>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</si>
  <si>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</si>
  <si>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</si>
  <si>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</si>
  <si>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</si>
  <si>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</si>
  <si>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</si>
  <si>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</si>
  <si>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</si>
  <si>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</si>
  <si>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</si>
  <si>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</si>
  <si>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</si>
  <si>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</si>
  <si>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</si>
  <si>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</si>
  <si>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</si>
  <si>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</si>
  <si>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</si>
  <si>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</si>
  <si>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</si>
  <si>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</si>
  <si>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</si>
  <si>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</si>
  <si>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</si>
  <si>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</si>
  <si>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</si>
  <si>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</si>
  <si>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</si>
  <si>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</si>
  <si>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</si>
  <si>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</si>
  <si>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</si>
  <si>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</si>
  <si>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</si>
  <si>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</si>
  <si>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</si>
  <si>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</si>
  <si>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</si>
  <si>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</si>
  <si>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</si>
  <si>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</si>
  <si>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</si>
  <si>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</si>
  <si>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</si>
  <si>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</si>
  <si>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</si>
  <si>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</si>
  <si>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</si>
  <si>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</si>
  <si>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</si>
  <si>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</si>
  <si>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</si>
  <si>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</si>
  <si>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</si>
  <si>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</si>
  <si>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</si>
  <si>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</si>
  <si>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</si>
  <si>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</si>
  <si>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</si>
  <si>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</si>
  <si>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</si>
  <si>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</si>
  <si>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</si>
  <si>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</si>
  <si>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</si>
  <si>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</si>
  <si>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</si>
  <si>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</si>
  <si>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</si>
  <si>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</si>
  <si>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</si>
  <si>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</si>
  <si>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</si>
  <si>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</si>
  <si>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</si>
  <si>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</si>
  <si>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</si>
  <si>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</si>
  <si>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</si>
  <si>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</si>
  <si>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</si>
  <si>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</si>
  <si>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</si>
  <si>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</si>
  <si>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</si>
  <si>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</si>
  <si>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</si>
  <si>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</si>
  <si>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</si>
  <si>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</si>
  <si>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</si>
  <si>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</si>
  <si>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</si>
  <si>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</si>
  <si>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</si>
  <si>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</si>
  <si>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</si>
  <si>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</si>
  <si>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</si>
  <si>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</si>
  <si>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</si>
  <si>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</si>
  <si>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</si>
  <si>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</si>
  <si>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</si>
  <si>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</si>
  <si>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</si>
  <si>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</si>
  <si>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</si>
  <si>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</si>
  <si>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</si>
  <si>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</si>
  <si>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</si>
  <si>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</si>
  <si>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</si>
  <si>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</si>
  <si>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</si>
  <si>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</si>
  <si>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</si>
  <si>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</si>
  <si>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</si>
  <si>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</si>
  <si>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</si>
  <si>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</si>
  <si>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</si>
  <si>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</si>
  <si>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</si>
  <si>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</si>
  <si>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</si>
  <si>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</si>
  <si>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</si>
  <si>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</si>
  <si>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</si>
  <si>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</si>
  <si>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</si>
  <si>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</si>
  <si>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</si>
  <si>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</si>
  <si>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</si>
  <si>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</si>
  <si>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</si>
  <si>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</si>
  <si>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</si>
  <si>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</si>
  <si>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</si>
  <si>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</si>
  <si>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</si>
  <si>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</si>
  <si>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</si>
  <si>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</si>
  <si>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</si>
  <si>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</si>
  <si>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</si>
  <si>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</si>
  <si>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</si>
  <si>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</si>
  <si>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</si>
  <si>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</si>
  <si>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</si>
  <si>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</si>
  <si>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</si>
  <si>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</si>
  <si>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</si>
  <si>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</si>
  <si>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</si>
  <si>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</si>
  <si>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</si>
  <si>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</si>
  <si>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</si>
  <si>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</si>
  <si>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</si>
  <si>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</si>
  <si>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</si>
  <si>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</si>
  <si>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</si>
  <si>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</si>
  <si>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</si>
  <si>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</si>
  <si>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</si>
  <si>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</si>
  <si>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</si>
  <si>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</si>
  <si>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</si>
  <si>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</si>
  <si>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</si>
  <si>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</si>
  <si>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</si>
  <si>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</si>
  <si>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</si>
  <si>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</si>
  <si>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</si>
  <si>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</si>
  <si>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</si>
  <si>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</si>
  <si>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</si>
  <si>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</si>
  <si>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</si>
  <si>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</si>
  <si>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</si>
  <si>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</si>
  <si>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</si>
  <si>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</si>
  <si>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</si>
  <si>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</si>
  <si>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</si>
  <si>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</si>
  <si>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</si>
  <si>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</si>
  <si>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</si>
  <si>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</si>
  <si>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</si>
  <si>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</si>
  <si>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</si>
  <si>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</si>
  <si>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</si>
  <si>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</si>
  <si>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</si>
  <si>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</si>
  <si>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</si>
  <si>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</si>
  <si>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</si>
  <si>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</si>
  <si>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</si>
  <si>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</si>
  <si>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</si>
  <si>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</si>
  <si>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</si>
  <si>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</si>
  <si>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</si>
  <si>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</si>
  <si>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</si>
  <si>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</si>
  <si>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</si>
  <si>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</si>
  <si>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</si>
  <si>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</si>
  <si>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</si>
  <si>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</si>
  <si>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</si>
  <si>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</si>
  <si>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</si>
  <si>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</si>
  <si>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</si>
  <si>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</si>
  <si>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</si>
  <si>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</si>
  <si>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</si>
  <si>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</si>
  <si>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</si>
  <si>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</si>
  <si>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</si>
  <si>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</si>
  <si>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</si>
  <si>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</si>
  <si>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</si>
  <si>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</si>
  <si>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</si>
  <si>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</si>
  <si>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</si>
  <si>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</si>
  <si>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</si>
  <si>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</si>
  <si>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</si>
  <si>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</si>
  <si>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</si>
  <si>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</si>
  <si>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</si>
  <si>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</si>
  <si>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</si>
  <si>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</si>
  <si>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</si>
  <si>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</si>
  <si>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</si>
  <si>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</si>
  <si>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</si>
  <si>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</si>
  <si>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</si>
  <si>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</si>
  <si>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</si>
  <si>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</si>
  <si>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</si>
  <si>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</si>
  <si>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</si>
  <si>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</si>
  <si>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</si>
  <si>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</si>
  <si>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</si>
  <si>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</si>
  <si>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</si>
  <si>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</si>
  <si>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</si>
  <si>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</si>
  <si>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</si>
  <si>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</si>
  <si>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</si>
  <si>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</si>
  <si>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</si>
  <si>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</si>
  <si>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</si>
  <si>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</si>
  <si>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</si>
  <si>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</si>
  <si>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</si>
  <si>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</si>
  <si>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</si>
  <si>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</si>
  <si>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</si>
  <si>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</si>
  <si>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</si>
  <si>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</si>
  <si>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</si>
  <si>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</si>
  <si>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</si>
  <si>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</si>
  <si>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</si>
  <si>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</si>
  <si>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</si>
  <si>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</si>
  <si>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</si>
  <si>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</si>
  <si>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</si>
  <si>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</si>
  <si>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</si>
  <si>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</si>
  <si>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</si>
  <si>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</si>
  <si>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</si>
  <si>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</si>
  <si>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</si>
  <si>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</si>
  <si>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</si>
  <si>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</si>
  <si>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</si>
  <si>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</si>
  <si>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</si>
  <si>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</si>
  <si>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</si>
  <si>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</si>
  <si>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</si>
  <si>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</si>
  <si>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</si>
  <si>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</si>
  <si>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</si>
  <si>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</si>
  <si>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</si>
  <si>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</si>
  <si>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</si>
  <si>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</si>
  <si>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</si>
  <si>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</si>
  <si>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</si>
  <si>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</si>
  <si>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</si>
  <si>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</si>
  <si>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</si>
  <si>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</si>
  <si>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</si>
  <si>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</si>
  <si>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</si>
  <si>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</si>
  <si>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</si>
  <si>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</si>
  <si>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</si>
  <si>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</si>
  <si>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</si>
  <si>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</si>
  <si>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</si>
  <si>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</si>
  <si>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</si>
  <si>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</si>
  <si>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</si>
  <si>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</si>
  <si>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</si>
  <si>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</si>
  <si>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</si>
  <si>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</si>
  <si>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</si>
  <si>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</si>
  <si>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</si>
  <si>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</si>
  <si>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</si>
  <si>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</si>
  <si>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</si>
  <si>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</si>
  <si>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</si>
  <si>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</si>
  <si>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</si>
  <si>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</si>
  <si>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</si>
  <si>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</si>
  <si>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</si>
  <si>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</si>
  <si>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</si>
  <si>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</si>
  <si>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</si>
  <si>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</si>
  <si>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</si>
  <si>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</si>
  <si>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</si>
  <si>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</si>
  <si>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</si>
  <si>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</si>
  <si>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</si>
  <si>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</si>
  <si>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</si>
  <si>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</si>
  <si>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</si>
  <si>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</si>
  <si>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</si>
  <si>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</si>
  <si>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</si>
  <si>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</si>
  <si>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</si>
  <si>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</si>
  <si>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</si>
  <si>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</si>
  <si>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</si>
  <si>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</si>
  <si>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</si>
  <si>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</si>
  <si>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</si>
  <si>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</si>
  <si>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</si>
  <si>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</si>
  <si>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</si>
  <si>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</si>
  <si>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</si>
  <si>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</si>
  <si>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</si>
  <si>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</si>
  <si>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</si>
  <si>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</si>
  <si>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</si>
  <si>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</si>
  <si>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</si>
  <si>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</si>
  <si>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</si>
  <si>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</si>
  <si>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</si>
  <si>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</si>
  <si>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</si>
  <si>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</si>
  <si>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</si>
  <si>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</si>
  <si>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</si>
  <si>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</si>
  <si>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</si>
  <si>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</si>
  <si>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</si>
  <si>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</si>
  <si>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</si>
  <si>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</si>
  <si>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</si>
  <si>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</si>
  <si>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</si>
  <si>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</si>
  <si>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</si>
  <si>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</si>
  <si>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</si>
  <si>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</si>
  <si>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</si>
  <si>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</si>
  <si>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</si>
  <si>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</si>
  <si>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</si>
  <si>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</si>
  <si>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</si>
  <si>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</si>
  <si>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</si>
  <si>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</si>
  <si>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</si>
  <si>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</si>
  <si>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</si>
  <si>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</si>
  <si>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</si>
  <si>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</si>
  <si>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</si>
  <si>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</si>
  <si>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</si>
  <si>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</si>
  <si>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</si>
  <si>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</si>
  <si>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</si>
  <si>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</si>
  <si>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</si>
  <si>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</si>
  <si>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</si>
  <si>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</si>
  <si>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</si>
  <si>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</si>
  <si>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</si>
  <si>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</si>
  <si>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</si>
  <si>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</si>
  <si>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</si>
  <si>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</si>
  <si>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</si>
  <si>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</si>
  <si>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</si>
  <si>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</si>
  <si>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</si>
  <si>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</si>
  <si>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</si>
  <si>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</si>
  <si>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</si>
  <si>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</si>
  <si>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</si>
  <si>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</si>
  <si>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</si>
  <si>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</si>
  <si>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</si>
  <si>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</si>
  <si>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</si>
  <si>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</si>
  <si>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</si>
  <si>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</si>
  <si>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</si>
  <si>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</si>
  <si>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</si>
  <si>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</si>
  <si>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</si>
  <si>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</si>
  <si>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</si>
  <si>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</si>
  <si>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</si>
  <si>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</si>
  <si>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</si>
  <si>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</si>
  <si>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</si>
  <si>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</si>
  <si>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</si>
  <si>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</si>
  <si>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</si>
  <si>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</si>
  <si>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</si>
  <si>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</si>
  <si>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</si>
  <si>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</si>
  <si>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</si>
  <si>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</si>
  <si>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</si>
  <si>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</si>
  <si>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</si>
  <si>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</si>
  <si>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</si>
  <si>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</si>
  <si>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</si>
  <si>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</si>
  <si>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</si>
  <si>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</si>
  <si>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</si>
  <si>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</si>
  <si>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</si>
  <si>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</si>
  <si>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</si>
  <si>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</si>
  <si>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</si>
  <si>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</si>
  <si>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</si>
  <si>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</si>
  <si>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</si>
  <si>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</si>
  <si>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</si>
  <si>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</si>
  <si>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</si>
  <si>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</si>
  <si>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</si>
  <si>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</si>
  <si>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</si>
  <si>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</si>
  <si>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</si>
  <si>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</si>
  <si>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</si>
  <si>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</si>
  <si>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</si>
  <si>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</si>
  <si>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</si>
  <si>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</si>
  <si>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</si>
  <si>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</si>
  <si>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</si>
  <si>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</si>
  <si>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</si>
  <si>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</si>
  <si>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</si>
  <si>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</si>
  <si>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</si>
  <si>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</si>
  <si>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</si>
  <si>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</si>
  <si>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</si>
  <si>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</si>
  <si>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</si>
  <si>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</si>
  <si>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</si>
  <si>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</si>
  <si>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</si>
  <si>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</si>
  <si>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</si>
  <si>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</si>
  <si>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</si>
  <si>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</si>
  <si>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</si>
  <si>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</si>
  <si>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</si>
  <si>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</si>
  <si>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</si>
  <si>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</si>
  <si>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</si>
  <si>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</si>
  <si>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</si>
  <si>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</si>
  <si>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</si>
  <si>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</si>
  <si>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</si>
  <si>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</si>
  <si>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</si>
  <si>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</si>
  <si>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</si>
  <si>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</si>
  <si>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</si>
  <si>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</si>
  <si>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</si>
  <si>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</si>
  <si>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</si>
  <si>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</si>
  <si>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</si>
  <si>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</si>
  <si>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</si>
  <si>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</si>
  <si>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</si>
  <si>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</si>
  <si>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</si>
  <si>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</si>
  <si>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</si>
  <si>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</si>
  <si>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</si>
  <si>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</si>
  <si>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</si>
  <si>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</si>
  <si>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</si>
  <si>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</si>
  <si>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</si>
  <si>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</si>
  <si>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</si>
  <si>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</si>
  <si>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</si>
  <si>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</si>
  <si>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</si>
  <si>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</si>
  <si>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</si>
  <si>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</si>
  <si>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</si>
  <si>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</si>
  <si>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</si>
  <si>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</si>
  <si>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</si>
  <si>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</si>
  <si>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</si>
  <si>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</si>
  <si>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</si>
  <si>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</si>
  <si>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</si>
  <si>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</si>
  <si>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</si>
  <si>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</si>
  <si>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</si>
  <si>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</si>
  <si>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</si>
  <si>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</si>
  <si>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</si>
  <si>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</si>
  <si>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</si>
  <si>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</si>
  <si>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</si>
  <si>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</si>
  <si>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</si>
  <si>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</si>
  <si>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</si>
  <si>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</si>
  <si>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</si>
  <si>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</si>
  <si>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</si>
  <si>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</si>
  <si>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</si>
  <si>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</si>
  <si>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</si>
  <si>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</si>
  <si>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</si>
  <si>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</si>
  <si>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</si>
  <si>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</si>
  <si>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</si>
  <si>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</si>
  <si>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</si>
  <si>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</si>
  <si>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</si>
  <si>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</si>
  <si>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</si>
  <si>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</si>
  <si>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</si>
  <si>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</si>
  <si>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</si>
  <si>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</si>
  <si>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</si>
  <si>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</si>
  <si>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</si>
  <si>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</si>
  <si>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</si>
  <si>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</si>
  <si>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</si>
  <si>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</si>
  <si>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</si>
  <si>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</si>
  <si>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</si>
  <si>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</si>
  <si>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</si>
  <si>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</si>
  <si>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</si>
  <si>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</si>
  <si>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</si>
  <si>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</si>
  <si>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</si>
  <si>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</si>
  <si>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</si>
  <si>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</si>
  <si>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</si>
  <si>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</si>
  <si>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</si>
  <si>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</si>
  <si>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</si>
  <si>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</si>
  <si>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</si>
  <si>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</si>
  <si>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</si>
  <si>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</si>
  <si>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</si>
  <si>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</si>
  <si>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</si>
  <si>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</si>
  <si>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</si>
  <si>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</si>
  <si>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</si>
  <si>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</si>
  <si>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</si>
  <si>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</si>
  <si>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</si>
  <si>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</si>
  <si>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</si>
  <si>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</si>
  <si>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</si>
  <si>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</si>
  <si>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</si>
  <si>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</si>
  <si>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</si>
  <si>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</si>
  <si>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</si>
  <si>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</si>
  <si>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</si>
  <si>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</si>
  <si>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</si>
  <si>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</si>
  <si>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</si>
  <si>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</si>
  <si>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</si>
  <si>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</si>
  <si>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</si>
  <si>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</si>
  <si>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</si>
  <si>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</si>
  <si>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</si>
  <si>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</si>
  <si>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</si>
  <si>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</si>
  <si>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</si>
  <si>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</si>
  <si>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</si>
  <si>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</si>
  <si>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</si>
  <si>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</si>
  <si>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</si>
  <si>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</si>
  <si>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</si>
  <si>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</si>
  <si>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</si>
  <si>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</si>
  <si>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</si>
  <si>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</si>
  <si>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</si>
  <si>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</si>
  <si>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</si>
  <si>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</si>
  <si>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</si>
  <si>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</si>
  <si>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</si>
  <si>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</si>
  <si>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</si>
  <si>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</si>
  <si>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</si>
  <si>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</si>
  <si>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</si>
  <si>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</si>
  <si>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</si>
  <si>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</si>
  <si>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</si>
  <si>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</si>
  <si>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</si>
  <si>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</si>
  <si>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</si>
  <si>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</si>
  <si>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</si>
  <si>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</si>
  <si>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</si>
  <si>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</si>
  <si>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</si>
  <si>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</si>
  <si>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</si>
  <si>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</si>
  <si>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</si>
  <si>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</si>
  <si>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</si>
  <si>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</si>
  <si>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</si>
  <si>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</si>
  <si>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</si>
  <si>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</si>
  <si>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</si>
  <si>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</si>
  <si>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</si>
  <si>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</si>
  <si>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</si>
  <si>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</si>
  <si>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</si>
  <si>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</si>
  <si>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</si>
  <si>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</si>
  <si>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</si>
  <si>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</si>
  <si>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</si>
  <si>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</si>
  <si>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</si>
  <si>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</si>
  <si>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</si>
  <si>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</si>
  <si>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</si>
  <si>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</si>
  <si>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</si>
  <si>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</si>
  <si>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</si>
  <si>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</si>
  <si>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</si>
  <si>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</si>
  <si>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</si>
  <si>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</si>
  <si>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</si>
  <si>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</si>
  <si>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</si>
  <si>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</si>
  <si>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</si>
  <si>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</si>
  <si>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</si>
  <si>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</si>
  <si>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</si>
  <si>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</si>
  <si>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</si>
  <si>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</si>
  <si>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</si>
  <si>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</si>
  <si>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</si>
  <si>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</si>
  <si>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</si>
  <si>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</si>
  <si>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</si>
  <si>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</si>
  <si>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</si>
  <si>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</si>
  <si>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</si>
  <si>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</si>
  <si>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</si>
  <si>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</si>
  <si>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</si>
  <si>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</si>
  <si>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</si>
  <si>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</si>
  <si>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</si>
  <si>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</si>
  <si>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</si>
  <si>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</si>
  <si>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</si>
  <si>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</si>
  <si>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</si>
  <si>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</si>
  <si>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</si>
  <si>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</si>
  <si>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</si>
  <si>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</si>
  <si>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</si>
  <si>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</si>
  <si>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</si>
  <si>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</si>
  <si>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</si>
  <si>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</si>
  <si>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</si>
  <si>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</si>
  <si>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</si>
  <si>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</si>
  <si>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</si>
  <si>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</si>
  <si>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</si>
  <si>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</si>
  <si>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</si>
  <si>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</si>
  <si>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</si>
  <si>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</si>
  <si>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</si>
  <si>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</si>
  <si>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</si>
  <si>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</si>
  <si>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</si>
  <si>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</si>
  <si>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</si>
  <si>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</si>
  <si>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</si>
  <si>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</si>
  <si>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</si>
  <si>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</si>
  <si>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</si>
  <si>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</si>
  <si>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</si>
  <si>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</si>
  <si>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</si>
  <si>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</si>
  <si>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</si>
  <si>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</si>
  <si>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</si>
  <si>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</si>
  <si>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</si>
  <si>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</si>
  <si>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</si>
  <si>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</si>
  <si>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</si>
  <si>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</si>
  <si>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</si>
  <si>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</si>
  <si>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</si>
  <si>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</si>
  <si>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</si>
  <si>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</si>
  <si>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</si>
  <si>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</si>
  <si>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</si>
  <si>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</si>
  <si>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</si>
  <si>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</si>
  <si>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</si>
  <si>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</si>
  <si>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</si>
  <si>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</si>
  <si>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</si>
  <si>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</si>
  <si>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</si>
  <si>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</si>
  <si>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</si>
  <si>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</si>
  <si>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</si>
  <si>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</si>
  <si>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</si>
  <si>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</si>
  <si>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</si>
  <si>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</si>
  <si>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</si>
  <si>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</si>
  <si>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</si>
  <si>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</si>
  <si>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</si>
  <si>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</si>
  <si>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</si>
  <si>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</si>
  <si>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</si>
  <si>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</si>
  <si>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</si>
  <si>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</si>
  <si>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</si>
  <si>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</si>
  <si>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</si>
  <si>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</si>
  <si>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</si>
  <si>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</si>
  <si>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</si>
  <si>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</si>
  <si>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</si>
  <si>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</si>
  <si>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</si>
  <si>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</si>
  <si>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</si>
  <si>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</si>
  <si>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</si>
  <si>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</si>
  <si>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</si>
  <si>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</si>
  <si>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</si>
  <si>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</si>
  <si>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</si>
  <si>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</si>
  <si>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</si>
  <si>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</si>
  <si>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</si>
  <si>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</si>
  <si>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</si>
  <si>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</si>
  <si>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</si>
  <si>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</si>
  <si>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</si>
  <si>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</si>
  <si>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</si>
  <si>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</si>
  <si>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</si>
  <si>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</si>
  <si>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</si>
  <si>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</si>
  <si>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</si>
  <si>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</si>
  <si>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</si>
  <si>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</si>
  <si>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</si>
  <si>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</si>
  <si>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</si>
  <si>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</si>
  <si>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</si>
  <si>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</si>
  <si>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</si>
  <si>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</si>
  <si>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</si>
  <si>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</si>
  <si>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</si>
  <si>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</si>
  <si>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</si>
  <si>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</si>
  <si>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</si>
  <si>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</si>
  <si>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</si>
  <si>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</si>
  <si>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</si>
  <si>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</si>
  <si>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</si>
  <si>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</si>
  <si>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</si>
  <si>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</si>
  <si>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</si>
  <si>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</si>
  <si>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</si>
  <si>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</si>
  <si>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</si>
  <si>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</si>
  <si>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</si>
  <si>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</si>
  <si>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</si>
  <si>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</si>
  <si>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</si>
  <si>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</si>
  <si>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</si>
  <si>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</si>
  <si>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</si>
  <si>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</si>
  <si>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</si>
  <si>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</si>
  <si>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</si>
  <si>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</si>
  <si>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</si>
  <si>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</si>
  <si>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</si>
  <si>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</si>
  <si>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</si>
  <si>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</si>
  <si>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</si>
  <si>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</si>
  <si>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</si>
  <si>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</si>
  <si>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</si>
  <si>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</si>
  <si>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</si>
  <si>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</si>
  <si>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</si>
  <si>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</si>
  <si>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</si>
  <si>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</si>
  <si>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</si>
  <si>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</si>
  <si>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</si>
  <si>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</si>
  <si>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</si>
  <si>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</si>
  <si>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</si>
  <si>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</si>
  <si>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</si>
  <si>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</si>
  <si>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</si>
  <si>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</si>
  <si>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</si>
  <si>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</si>
  <si>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</si>
  <si>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</si>
  <si>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</si>
  <si>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</si>
  <si>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</si>
  <si>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</si>
  <si>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</si>
  <si>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</si>
  <si>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</si>
  <si>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</si>
  <si>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</si>
  <si>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</si>
  <si>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</si>
  <si>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</si>
  <si>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</si>
  <si>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</si>
  <si>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</si>
  <si>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</si>
  <si>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</si>
  <si>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</si>
  <si>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</si>
  <si>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</si>
  <si>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</si>
  <si>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</si>
  <si>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</si>
  <si>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</si>
  <si>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</si>
  <si>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</si>
  <si>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</si>
  <si>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</si>
  <si>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</si>
  <si>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</si>
  <si>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</si>
  <si>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</si>
  <si>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</si>
  <si>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</si>
  <si>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</si>
  <si>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</si>
  <si>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</si>
  <si>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</si>
  <si>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</si>
  <si>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</si>
  <si>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</si>
  <si>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</si>
  <si>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</si>
  <si>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</si>
  <si>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</si>
  <si>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</si>
  <si>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</si>
  <si>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</si>
  <si>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</si>
  <si>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</si>
  <si>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</si>
  <si>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</si>
  <si>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</si>
  <si>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</si>
  <si>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</si>
  <si>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</si>
  <si>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</si>
  <si>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</si>
  <si>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</si>
  <si>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</si>
  <si>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</si>
  <si>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</si>
  <si>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</si>
  <si>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</si>
  <si>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</si>
  <si>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</si>
  <si>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</si>
  <si>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</si>
  <si>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</si>
  <si>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</si>
  <si>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</si>
  <si>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</si>
  <si>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</si>
  <si>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</si>
  <si>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</si>
  <si>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</si>
  <si>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</si>
  <si>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</si>
  <si>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</si>
  <si>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</si>
  <si>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</si>
  <si>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</si>
  <si>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</si>
  <si>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</si>
  <si>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</si>
  <si>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</si>
  <si>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</si>
  <si>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</si>
  <si>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</si>
  <si>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</si>
  <si>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</si>
  <si>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</si>
  <si>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</si>
  <si>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</si>
  <si>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</si>
  <si>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</si>
  <si>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</si>
  <si>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</si>
  <si>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</si>
  <si>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</si>
  <si>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</si>
  <si>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</si>
  <si>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</si>
  <si>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</si>
  <si>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</si>
  <si>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</si>
  <si>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</si>
  <si>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</si>
  <si>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</si>
  <si>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</si>
  <si>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</si>
  <si>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</si>
  <si>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</si>
  <si>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</si>
  <si>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</si>
  <si>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</si>
  <si>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</si>
  <si>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</si>
  <si>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</si>
  <si>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</si>
  <si>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</si>
  <si>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</si>
  <si>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</si>
  <si>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</si>
  <si>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</si>
  <si>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</si>
  <si>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</si>
  <si>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</si>
  <si>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</si>
  <si>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</si>
  <si>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</si>
  <si>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</si>
  <si>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</si>
  <si>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</si>
  <si>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</si>
  <si>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</si>
  <si>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</si>
  <si>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</si>
  <si>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</si>
  <si>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</si>
  <si>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</si>
  <si>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</si>
  <si>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</si>
  <si>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</si>
  <si>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</si>
  <si>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</si>
  <si>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</si>
  <si>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</si>
  <si>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</si>
  <si>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</si>
  <si>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</si>
  <si>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</si>
  <si>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</si>
  <si>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</si>
  <si>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</si>
  <si>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</si>
  <si>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</si>
  <si>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</si>
  <si>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</si>
  <si>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</si>
  <si>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</si>
  <si>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</si>
  <si>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</si>
  <si>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</si>
  <si>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</si>
  <si>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</si>
  <si>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</si>
  <si>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</si>
  <si>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</si>
  <si>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</si>
  <si>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</si>
  <si>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</si>
  <si>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</si>
  <si>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</si>
  <si>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</si>
  <si>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</si>
  <si>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</si>
  <si>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</si>
  <si>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</si>
  <si>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</si>
  <si>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</si>
  <si>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</si>
  <si>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</si>
  <si>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</si>
  <si>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</si>
  <si>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</si>
  <si>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</si>
  <si>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</si>
  <si>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</si>
  <si>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</si>
  <si>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</si>
  <si>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</si>
  <si>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</si>
  <si>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</si>
  <si>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</si>
  <si>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</si>
  <si>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</si>
  <si>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</si>
  <si>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</si>
  <si>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</si>
  <si>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</si>
  <si>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</si>
  <si>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</si>
  <si>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</si>
  <si>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</si>
  <si>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</si>
  <si>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</si>
  <si>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</si>
  <si>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</si>
  <si>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</si>
  <si>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</si>
  <si>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</si>
  <si>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</si>
  <si>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</si>
  <si>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</si>
  <si>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</si>
  <si>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</si>
  <si>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</si>
  <si>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</si>
  <si>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</si>
  <si>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</si>
  <si>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</si>
  <si>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</si>
  <si>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</si>
  <si>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</si>
  <si>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</si>
  <si>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</si>
  <si>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</si>
  <si>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</si>
  <si>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</si>
  <si>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</si>
  <si>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</si>
  <si>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</si>
  <si>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</si>
  <si>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</si>
  <si>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</si>
  <si>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</si>
  <si>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</si>
  <si>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</si>
  <si>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</si>
  <si>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</si>
  <si>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</si>
  <si>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</si>
  <si>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</si>
  <si>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</si>
  <si>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</si>
  <si>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</si>
  <si>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</si>
  <si>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</si>
  <si>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</si>
  <si>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</si>
  <si>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</si>
  <si>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</si>
  <si>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</si>
  <si>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</si>
  <si>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</si>
  <si>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</si>
  <si>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</si>
  <si>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</si>
  <si>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</si>
  <si>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</si>
  <si>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</si>
  <si>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</si>
  <si>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</si>
  <si>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</si>
  <si>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</si>
  <si>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</si>
  <si>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</si>
  <si>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</si>
  <si>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</si>
  <si>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</si>
  <si>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</si>
  <si>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</si>
  <si>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</si>
  <si>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</si>
  <si>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</si>
  <si>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</si>
  <si>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</si>
  <si>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</si>
  <si>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</si>
  <si>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</si>
  <si>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</si>
  <si>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</si>
  <si>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</si>
  <si>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</si>
  <si>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</si>
  <si>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</si>
  <si>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</si>
  <si>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</si>
  <si>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</si>
  <si>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</si>
  <si>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</si>
  <si>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</si>
  <si>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</si>
  <si>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</si>
  <si>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</si>
  <si>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</si>
  <si>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</si>
  <si>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</si>
  <si>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</si>
  <si>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</si>
  <si>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</si>
  <si>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</si>
  <si>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</si>
  <si>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</si>
  <si>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</si>
  <si>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</si>
  <si>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</si>
  <si>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</si>
  <si>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</si>
  <si>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</si>
  <si>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</si>
  <si>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</si>
  <si>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</si>
  <si>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</si>
  <si>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</si>
  <si>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</si>
  <si>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</si>
  <si>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</si>
  <si>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</si>
  <si>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</si>
  <si>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</si>
  <si>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</si>
  <si>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</si>
  <si>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</si>
  <si>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</si>
  <si>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</si>
  <si>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</si>
  <si>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</si>
  <si>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</si>
  <si>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</si>
  <si>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</si>
  <si>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</si>
  <si>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</si>
  <si>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</si>
  <si>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</si>
  <si>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</si>
  <si>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</si>
  <si>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</si>
  <si>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</si>
  <si>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</si>
  <si>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</si>
  <si>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</si>
  <si>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</si>
  <si>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</si>
  <si>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</si>
  <si>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</si>
  <si>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</si>
  <si>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</si>
  <si>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</si>
  <si>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</si>
  <si>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</si>
  <si>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</si>
  <si>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</si>
  <si>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</si>
  <si>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</si>
  <si>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</si>
  <si>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</si>
  <si>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</si>
  <si>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</si>
  <si>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</si>
  <si>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</si>
  <si>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</si>
  <si>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</si>
  <si>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</si>
  <si>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</si>
  <si>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</si>
  <si>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</si>
  <si>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</si>
  <si>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</si>
  <si>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</si>
  <si>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</si>
  <si>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</si>
  <si>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</si>
  <si>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</si>
  <si>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</si>
  <si>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</si>
  <si>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</si>
  <si>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</si>
  <si>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</si>
  <si>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</si>
  <si>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</si>
  <si>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</si>
  <si>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</si>
  <si>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</si>
  <si>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</si>
  <si>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</si>
  <si>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</si>
  <si>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</si>
  <si>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</si>
  <si>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</si>
  <si>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</si>
  <si>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</si>
  <si>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</si>
  <si>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</si>
  <si>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</si>
  <si>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</si>
  <si>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</si>
  <si>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</si>
  <si>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</si>
  <si>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</si>
  <si>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</si>
  <si>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</si>
  <si>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</si>
  <si>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</si>
  <si>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</si>
  <si>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</si>
  <si>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</si>
  <si>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</si>
  <si>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</si>
  <si>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</si>
  <si>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</si>
  <si>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</si>
  <si>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</si>
  <si>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</si>
  <si>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</si>
  <si>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</si>
  <si>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</si>
  <si>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</si>
  <si>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</si>
  <si>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</si>
  <si>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</si>
  <si>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</si>
  <si>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</si>
  <si>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</si>
  <si>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</si>
  <si>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</si>
  <si>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</si>
  <si>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</si>
  <si>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</si>
  <si>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</si>
  <si>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</si>
  <si>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</si>
  <si>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</si>
  <si>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</si>
  <si>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</si>
  <si>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</si>
  <si>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</si>
  <si>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</si>
  <si>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</si>
  <si>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</si>
  <si>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</si>
  <si>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</si>
  <si>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</si>
  <si>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</si>
  <si>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</si>
  <si>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</si>
  <si>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</si>
  <si>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</si>
  <si>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</si>
  <si>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</si>
  <si>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</si>
  <si>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</si>
  <si>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</si>
  <si>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</si>
  <si>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</si>
  <si>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</si>
  <si>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</si>
  <si>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</si>
  <si>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</si>
  <si>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</si>
  <si>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</si>
  <si>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</si>
  <si>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</si>
  <si>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</si>
  <si>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</si>
  <si>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</si>
  <si>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</si>
  <si>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</si>
  <si>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</si>
  <si>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</si>
  <si>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</si>
  <si>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</si>
  <si>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</si>
  <si>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</si>
  <si>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</si>
  <si>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</si>
  <si>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</si>
  <si>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</si>
  <si>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</si>
  <si>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</si>
  <si>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</si>
  <si>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</si>
  <si>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</si>
  <si>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</si>
  <si>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</si>
  <si>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</si>
  <si>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</si>
  <si>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</si>
  <si>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</si>
  <si>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</si>
  <si>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</si>
  <si>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</si>
  <si>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</si>
  <si>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</si>
  <si>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</si>
  <si>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</si>
  <si>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</si>
  <si>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</si>
  <si>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</si>
  <si>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</si>
  <si>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</si>
  <si>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</si>
  <si>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</si>
  <si>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</si>
  <si>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</si>
  <si>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</si>
  <si>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</si>
  <si>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</si>
  <si>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</si>
  <si>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</si>
  <si>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</si>
  <si>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</si>
  <si>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</si>
  <si>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</si>
  <si>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</si>
  <si>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</si>
  <si>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</si>
  <si>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</si>
  <si>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</si>
  <si>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</si>
  <si>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</si>
  <si>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</si>
  <si>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</si>
  <si>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</si>
  <si>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</si>
  <si>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</si>
  <si>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</si>
  <si>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</si>
  <si>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</si>
  <si>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</si>
  <si>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</si>
  <si>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</si>
  <si>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</si>
  <si>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</si>
  <si>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</si>
  <si>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</si>
  <si>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</si>
  <si>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</si>
  <si>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</si>
  <si>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</si>
  <si>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</si>
  <si>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</si>
  <si>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</si>
  <si>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</si>
  <si>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</si>
  <si>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</si>
  <si>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</si>
  <si>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</si>
  <si>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</si>
  <si>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</si>
  <si>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</si>
  <si>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</si>
  <si>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</si>
  <si>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</si>
  <si>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</si>
  <si>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</si>
  <si>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</si>
  <si>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</si>
  <si>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</si>
  <si>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</si>
  <si>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</si>
  <si>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</si>
  <si>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</si>
  <si>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</si>
  <si>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</si>
  <si>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</si>
  <si>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</si>
  <si>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</si>
  <si>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</si>
  <si>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</si>
  <si>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</si>
  <si>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</si>
  <si>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</si>
  <si>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</si>
  <si>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</si>
  <si>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</si>
  <si>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</si>
  <si>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</si>
  <si>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</si>
  <si>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</si>
  <si>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</si>
  <si>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</si>
  <si>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</si>
  <si>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</si>
  <si>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</si>
  <si>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</si>
  <si>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</si>
  <si>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</si>
  <si>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</si>
  <si>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</si>
  <si>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</si>
  <si>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</si>
  <si>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</si>
  <si>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</si>
  <si>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</si>
  <si>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</si>
  <si>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</si>
  <si>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</si>
  <si>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</si>
  <si>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</si>
  <si>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</si>
  <si>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</si>
  <si>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</si>
  <si>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</si>
  <si>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</si>
  <si>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</si>
  <si>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</si>
  <si>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</si>
  <si>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</si>
  <si>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</si>
  <si>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</si>
  <si>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</si>
  <si>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</si>
  <si>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</si>
  <si>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</si>
  <si>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</si>
  <si>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</si>
  <si>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</si>
  <si>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</si>
  <si>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</si>
  <si>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</si>
  <si>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</si>
  <si>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</si>
  <si>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</si>
  <si>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</si>
  <si>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</si>
  <si>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</si>
  <si>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</si>
  <si>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</si>
  <si>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</si>
  <si>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</si>
  <si>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</si>
  <si>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</si>
  <si>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</si>
  <si>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</si>
  <si>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</si>
  <si>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</si>
  <si>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</si>
  <si>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</si>
  <si>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</si>
  <si>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</si>
  <si>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</si>
  <si>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</si>
  <si>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</si>
  <si>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</si>
  <si>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</si>
  <si>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</si>
  <si>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</si>
  <si>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</si>
  <si>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</si>
  <si>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</si>
  <si>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</si>
  <si>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</si>
  <si>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</si>
  <si>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</si>
  <si>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</si>
  <si>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</si>
  <si>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</si>
  <si>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</si>
  <si>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</si>
  <si>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</si>
  <si>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</si>
  <si>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</si>
  <si>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</si>
  <si>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</si>
  <si>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</si>
  <si>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</si>
  <si>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</si>
  <si>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</si>
  <si>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</si>
  <si>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</si>
  <si>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</si>
  <si>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</si>
  <si>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</si>
  <si>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</si>
  <si>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</si>
  <si>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</si>
  <si>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</si>
  <si>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</si>
  <si>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</si>
  <si>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</si>
  <si>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</si>
  <si>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</si>
  <si>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</si>
  <si>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</si>
  <si>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</si>
  <si>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</si>
  <si>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</si>
  <si>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</si>
  <si>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</si>
  <si>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</si>
  <si>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</si>
  <si>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</si>
  <si>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</si>
  <si>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</si>
  <si>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</si>
  <si>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</si>
  <si>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</si>
  <si>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</si>
  <si>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</si>
  <si>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</si>
  <si>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</si>
  <si>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</si>
  <si>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</si>
  <si>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</si>
  <si>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</si>
  <si>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</si>
  <si>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</si>
  <si>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</si>
  <si>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</si>
  <si>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</si>
  <si>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</si>
  <si>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</si>
  <si>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</si>
  <si>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</si>
  <si>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</si>
  <si>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</si>
  <si>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</si>
  <si>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</si>
  <si>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</si>
  <si>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</si>
  <si>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</si>
  <si>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</si>
  <si>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</si>
  <si>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</si>
  <si>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</si>
  <si>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</si>
  <si>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</si>
  <si>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</si>
  <si>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</si>
  <si>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</si>
  <si>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</si>
  <si>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</si>
  <si>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</si>
  <si>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</si>
  <si>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</si>
  <si>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</si>
  <si>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</si>
  <si>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</si>
  <si>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</si>
  <si>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</si>
  <si>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</si>
  <si>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</si>
  <si>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</si>
  <si>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</si>
  <si>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</si>
  <si>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</si>
  <si>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</si>
  <si>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</si>
  <si>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</si>
  <si>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</si>
  <si>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</si>
  <si>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</si>
  <si>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</si>
  <si>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</si>
  <si>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</si>
  <si>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</si>
  <si>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</si>
  <si>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</si>
  <si>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</si>
  <si>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</si>
  <si>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</si>
  <si>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</si>
  <si>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</si>
  <si>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</si>
  <si>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</si>
  <si>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</si>
  <si>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</si>
  <si>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</si>
  <si>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</si>
  <si>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</si>
  <si>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</si>
  <si>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</si>
  <si>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</si>
  <si>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</si>
  <si>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</si>
  <si>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</si>
  <si>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</si>
  <si>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</si>
  <si>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</si>
  <si>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</si>
  <si>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</si>
  <si>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</si>
  <si>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</si>
  <si>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</si>
  <si>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</si>
  <si>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</si>
  <si>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</si>
  <si>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</si>
  <si>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</si>
  <si>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</si>
  <si>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</si>
  <si>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</si>
  <si>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</si>
  <si>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</si>
  <si>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</si>
  <si>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</si>
  <si>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</si>
  <si>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</si>
  <si>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</si>
  <si>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</si>
  <si>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</si>
  <si>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</si>
  <si>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</si>
  <si>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</si>
  <si>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</si>
  <si>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</si>
  <si>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</si>
  <si>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</si>
  <si>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</si>
  <si>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</si>
  <si>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</si>
  <si>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</si>
  <si>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</si>
  <si>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</si>
  <si>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</si>
  <si>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</si>
  <si>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</si>
  <si>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</si>
  <si>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</si>
  <si>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</si>
  <si>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</si>
  <si>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</si>
  <si>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</si>
  <si>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</si>
  <si>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</si>
  <si>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</si>
  <si>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</si>
  <si>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</si>
  <si>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</si>
  <si>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</si>
  <si>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</si>
  <si>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</si>
  <si>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</si>
  <si>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</si>
  <si>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</si>
  <si>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</si>
  <si>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</si>
  <si>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</si>
  <si>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</si>
  <si>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</si>
  <si>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</si>
  <si>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</si>
  <si>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</si>
  <si>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</si>
  <si>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</si>
  <si>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</si>
  <si>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</si>
  <si>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</si>
  <si>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</si>
  <si>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</si>
  <si>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</si>
  <si>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</si>
  <si>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</si>
  <si>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</si>
  <si>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</si>
  <si>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</si>
  <si>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</si>
  <si>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</si>
  <si>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</si>
  <si>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</si>
  <si>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</si>
  <si>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</si>
  <si>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</si>
  <si>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</si>
  <si>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</si>
  <si>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</si>
  <si>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</si>
  <si>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</si>
  <si>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</si>
  <si>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</si>
  <si>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</si>
  <si>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</si>
  <si>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</si>
  <si>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</si>
  <si>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</si>
  <si>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</si>
  <si>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</si>
  <si>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</si>
  <si>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</si>
  <si>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</si>
  <si>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</si>
  <si>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</si>
  <si>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</si>
  <si>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</si>
  <si>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</si>
  <si>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</si>
  <si>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</si>
  <si>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</si>
  <si>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</si>
  <si>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</si>
  <si>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</si>
  <si>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</si>
  <si>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</si>
  <si>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</si>
  <si>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</si>
  <si>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</si>
  <si>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</si>
  <si>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</si>
  <si>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</si>
  <si>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</si>
  <si>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</si>
  <si>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</si>
  <si>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</si>
  <si>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</si>
  <si>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</si>
  <si>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</si>
  <si>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</si>
  <si>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</si>
  <si>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</si>
  <si>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</si>
  <si>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</si>
  <si>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</si>
  <si>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</si>
  <si>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</si>
  <si>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</si>
  <si>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</si>
  <si>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</si>
  <si>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</si>
  <si>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</si>
  <si>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</si>
  <si>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</si>
  <si>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</si>
  <si>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</si>
  <si>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</si>
  <si>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</si>
  <si>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</si>
  <si>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</si>
  <si>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</si>
  <si>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</si>
  <si>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</si>
  <si>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</si>
  <si>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</si>
  <si>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</si>
  <si>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</si>
  <si>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</si>
  <si>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</si>
  <si>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</si>
  <si>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</si>
  <si>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</si>
  <si>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</si>
  <si>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</si>
  <si>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</si>
  <si>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</si>
  <si>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</si>
  <si>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</si>
  <si>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</si>
  <si>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</si>
  <si>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</si>
  <si>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</si>
  <si>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</si>
  <si>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</si>
  <si>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</si>
  <si>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</si>
  <si>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</si>
  <si>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</si>
  <si>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</si>
  <si>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</si>
  <si>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</si>
  <si>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</si>
  <si>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</si>
  <si>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</si>
  <si>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</si>
  <si>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</si>
  <si>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</si>
  <si>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</si>
  <si>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</si>
  <si>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</si>
  <si>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</si>
  <si>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</si>
  <si>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</si>
  <si>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</si>
  <si>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</si>
  <si>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</si>
  <si>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</si>
  <si>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</si>
  <si>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</si>
  <si>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</si>
  <si>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</si>
  <si>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</si>
  <si>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</si>
  <si>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</si>
  <si>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</si>
  <si>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</si>
  <si>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</si>
  <si>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</si>
  <si>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</si>
  <si>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</si>
  <si>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</si>
  <si>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</si>
  <si>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</si>
  <si>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</si>
  <si>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</si>
  <si>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</si>
  <si>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</si>
  <si>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</si>
  <si>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</si>
  <si>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</si>
  <si>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</si>
  <si>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</si>
  <si>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</si>
  <si>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</si>
  <si>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</si>
  <si>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</si>
  <si>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</si>
  <si>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</si>
  <si>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</si>
  <si>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</si>
  <si>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</si>
  <si>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</si>
  <si>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</si>
  <si>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</si>
  <si>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</si>
  <si>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</si>
  <si>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</si>
  <si>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</si>
  <si>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</si>
  <si>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</si>
  <si>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</si>
  <si>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</si>
  <si>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</si>
  <si>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</si>
  <si>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</si>
  <si>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</si>
  <si>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</si>
  <si>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</si>
  <si>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</si>
  <si>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</si>
  <si>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</si>
  <si>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</si>
  <si>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</si>
  <si>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</si>
  <si>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</si>
  <si>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</si>
  <si>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</si>
  <si>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</si>
  <si>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</si>
  <si>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</si>
  <si>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</si>
  <si>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</si>
  <si>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</si>
  <si>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</si>
  <si>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</si>
  <si>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</si>
  <si>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</si>
  <si>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</si>
  <si>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</si>
  <si>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</si>
  <si>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</si>
  <si>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</si>
  <si>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</si>
  <si>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</si>
  <si>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</si>
  <si>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</si>
  <si>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</si>
  <si>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</si>
  <si>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</si>
  <si>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</si>
  <si>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</si>
  <si>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</si>
  <si>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</si>
  <si>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</si>
  <si>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</si>
  <si>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</si>
  <si>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</si>
  <si>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</si>
  <si>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</si>
  <si>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</si>
  <si>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</si>
  <si>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</si>
  <si>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</si>
  <si>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</si>
  <si>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</si>
  <si>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</si>
  <si>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</si>
  <si>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</si>
  <si>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</si>
  <si>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</si>
  <si>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</si>
  <si>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</si>
  <si>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</si>
  <si>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</si>
  <si>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</si>
  <si>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</si>
  <si>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</si>
  <si>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</si>
  <si>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</si>
  <si>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</si>
  <si>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</si>
  <si>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</si>
  <si>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</si>
  <si>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</si>
  <si>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</si>
  <si>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</si>
  <si>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</si>
  <si>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</si>
  <si>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</si>
  <si>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</si>
  <si>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</si>
  <si>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</si>
  <si>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</si>
  <si>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</si>
  <si>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</si>
  <si>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</si>
  <si>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</si>
  <si>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</si>
  <si>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</si>
  <si>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</si>
  <si>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</si>
  <si>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</si>
  <si>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</si>
  <si>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</si>
  <si>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</si>
  <si>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</si>
  <si>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</si>
  <si>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</si>
  <si>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</si>
  <si>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</si>
  <si>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</si>
  <si>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</si>
  <si>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</si>
  <si>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</si>
  <si>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</si>
  <si>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</si>
  <si>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</si>
  <si>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</si>
  <si>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</si>
  <si>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</si>
  <si>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</si>
  <si>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</si>
  <si>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</si>
  <si>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</si>
  <si>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</si>
  <si>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</si>
  <si>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</si>
  <si>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</si>
  <si>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</si>
  <si>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</si>
  <si>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</si>
  <si>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</si>
  <si>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</si>
  <si>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</si>
  <si>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</si>
  <si>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</si>
  <si>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</si>
  <si>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</si>
  <si>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</si>
  <si>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</si>
  <si>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</si>
  <si>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</si>
  <si>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</si>
  <si>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</si>
  <si>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</si>
  <si>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</si>
  <si>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</si>
  <si>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</si>
  <si>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</si>
  <si>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</si>
  <si>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</si>
  <si>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</si>
  <si>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</si>
  <si>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</si>
  <si>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</si>
  <si>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</si>
  <si>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</si>
  <si>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</si>
  <si>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</si>
  <si>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</si>
  <si>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</si>
  <si>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</si>
  <si>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</si>
  <si>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</si>
  <si>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</si>
  <si>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</si>
  <si>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</si>
  <si>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</si>
  <si>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</si>
  <si>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</si>
  <si>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</si>
  <si>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</si>
  <si>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</si>
  <si>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</si>
  <si>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</si>
  <si>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</si>
  <si>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</si>
  <si>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</si>
  <si>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</si>
  <si>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</si>
  <si>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</si>
  <si>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</si>
  <si>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</si>
  <si>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</si>
  <si>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</si>
  <si>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</si>
  <si>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</si>
  <si>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</si>
  <si>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</si>
  <si>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</si>
  <si>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</si>
  <si>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</si>
  <si>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</si>
  <si>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</si>
  <si>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</si>
  <si>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</si>
  <si>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</si>
  <si>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</si>
  <si>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</si>
  <si>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</si>
  <si>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</si>
  <si>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</si>
  <si>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</si>
  <si>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</si>
  <si>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</si>
  <si>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</si>
  <si>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</si>
  <si>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</si>
  <si>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</si>
  <si>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</si>
  <si>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</si>
  <si>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</si>
  <si>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</si>
  <si>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</si>
  <si>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</si>
  <si>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</si>
  <si>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</si>
  <si>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</si>
  <si>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</si>
  <si>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</si>
  <si>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</si>
  <si>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</si>
  <si>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</si>
  <si>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</si>
  <si>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</si>
  <si>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</si>
  <si>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</si>
  <si>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</si>
  <si>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</si>
  <si>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</si>
  <si>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</si>
  <si>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</si>
  <si>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</si>
  <si>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</si>
  <si>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</si>
  <si>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</si>
  <si>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</si>
  <si>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</si>
  <si>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</si>
  <si>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</si>
  <si>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</si>
  <si>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</si>
  <si>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</si>
  <si>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</si>
  <si>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</si>
  <si>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</si>
  <si>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</si>
  <si>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</si>
  <si>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</si>
  <si>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</si>
  <si>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</si>
  <si>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</si>
  <si>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</si>
  <si>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</si>
  <si>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</si>
  <si>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</si>
  <si>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</si>
  <si>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</si>
  <si>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</si>
  <si>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</si>
  <si>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</si>
  <si>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</si>
  <si>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</si>
  <si>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</si>
  <si>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</si>
  <si>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</si>
  <si>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</si>
  <si>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</si>
  <si>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</si>
  <si>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</si>
  <si>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</si>
  <si>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</si>
  <si>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</si>
  <si>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</si>
  <si>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</si>
  <si>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</si>
  <si>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</si>
  <si>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</si>
  <si>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</si>
  <si>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</si>
  <si>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</si>
  <si>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</si>
  <si>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</si>
  <si>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</si>
  <si>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</si>
  <si>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</si>
  <si>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</si>
  <si>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</si>
  <si>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</si>
  <si>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</si>
  <si>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</si>
  <si>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</si>
  <si>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</si>
  <si>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</si>
  <si>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</si>
  <si>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</si>
  <si>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</si>
  <si>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</si>
  <si>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</si>
  <si>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</si>
  <si>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</si>
  <si>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</si>
  <si>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</si>
  <si>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</si>
  <si>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</si>
  <si>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</si>
  <si>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</si>
  <si>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</si>
  <si>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</si>
  <si>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</si>
  <si>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</si>
  <si>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</si>
  <si>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</si>
  <si>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</si>
  <si>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</si>
  <si>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</si>
  <si>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</si>
  <si>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</si>
  <si>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</si>
  <si>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</si>
  <si>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</si>
  <si>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</si>
  <si>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</si>
  <si>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</si>
  <si>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</si>
  <si>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</si>
  <si>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</si>
  <si>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</si>
  <si>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</si>
  <si>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</si>
  <si>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</si>
  <si>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</si>
  <si>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</si>
  <si>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</si>
  <si>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</si>
  <si>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</si>
  <si>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</si>
  <si>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</si>
  <si>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</si>
  <si>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</si>
  <si>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</si>
  <si>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</si>
  <si>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</si>
  <si>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</si>
  <si>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</si>
  <si>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</si>
  <si>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</si>
  <si>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</si>
  <si>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</si>
  <si>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</si>
  <si>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</si>
  <si>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</si>
  <si>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</si>
  <si>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</si>
  <si>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</si>
  <si>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</si>
  <si>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</si>
  <si>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</si>
  <si>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</si>
  <si>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</si>
  <si>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</si>
  <si>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</si>
  <si>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</si>
  <si>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</si>
  <si>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</si>
  <si>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</si>
  <si>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</si>
  <si>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</si>
  <si>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</si>
  <si>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</si>
  <si>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</si>
  <si>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</si>
  <si>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</si>
  <si>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</si>
  <si>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</si>
  <si>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</si>
  <si>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</si>
  <si>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</si>
  <si>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</si>
  <si>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</si>
  <si>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</si>
  <si>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</si>
  <si>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</si>
  <si>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</si>
  <si>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</si>
  <si>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</si>
  <si>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</si>
  <si>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</si>
  <si>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</si>
  <si>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</si>
  <si>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</si>
  <si>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</si>
  <si>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</si>
  <si>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</si>
  <si>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</si>
  <si>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</si>
  <si>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</si>
  <si>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</si>
  <si>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</si>
  <si>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</si>
  <si>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</si>
  <si>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</si>
  <si>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</si>
  <si>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</si>
  <si>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</si>
  <si>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</si>
  <si>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</si>
  <si>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</si>
  <si>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</si>
  <si>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</si>
  <si>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</si>
  <si>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</si>
  <si>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</si>
  <si>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</si>
  <si>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</si>
  <si>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</si>
  <si>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</si>
  <si>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</si>
  <si>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</si>
  <si>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</si>
  <si>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</si>
  <si>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</si>
  <si>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</si>
  <si>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</si>
  <si>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</si>
  <si>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</si>
  <si>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</si>
  <si>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</si>
  <si>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</si>
  <si>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</si>
  <si>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</si>
  <si>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</si>
  <si>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</si>
  <si>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</si>
  <si>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</si>
  <si>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</si>
  <si>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</si>
  <si>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</si>
  <si>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</si>
  <si>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</si>
  <si>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</si>
  <si>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</si>
  <si>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</si>
  <si>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</si>
  <si>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</si>
  <si>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</si>
  <si>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</si>
  <si>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</si>
  <si>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</si>
  <si>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</si>
  <si>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</si>
  <si>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</si>
  <si>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</si>
  <si>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</si>
  <si>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</si>
  <si>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</si>
  <si>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</si>
  <si>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</si>
  <si>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</si>
  <si>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</si>
  <si>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</si>
  <si>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</si>
  <si>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</si>
  <si>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</si>
  <si>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</si>
  <si>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</si>
  <si>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</si>
  <si>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</si>
  <si>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</si>
  <si>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</si>
  <si>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</si>
  <si>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</si>
  <si>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</si>
  <si>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</si>
  <si>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</si>
  <si>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</si>
  <si>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</si>
  <si>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</si>
  <si>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</si>
  <si>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</si>
  <si>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</si>
  <si>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</si>
  <si>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</si>
  <si>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</si>
  <si>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</si>
  <si>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</si>
  <si>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</si>
  <si>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</si>
  <si>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</si>
  <si>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</si>
  <si>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</si>
  <si>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</si>
  <si>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</si>
  <si>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</si>
  <si>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</si>
  <si>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</si>
  <si>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</si>
  <si>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</si>
  <si>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</si>
  <si>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</si>
  <si>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</si>
  <si>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</si>
  <si>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</si>
  <si>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</si>
  <si>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</si>
  <si>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</si>
  <si>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</si>
  <si>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</si>
  <si>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</si>
  <si>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</si>
  <si>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</si>
  <si>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</si>
  <si>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</si>
  <si>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</si>
  <si>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</si>
  <si>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</si>
  <si>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</si>
  <si>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</si>
  <si>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</si>
  <si>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</si>
  <si>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</si>
  <si>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</si>
  <si>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</si>
  <si>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</si>
  <si>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</si>
  <si>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</si>
  <si>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</si>
  <si>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</si>
  <si>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</si>
  <si>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</si>
  <si>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</si>
  <si>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</si>
  <si>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</si>
  <si>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</si>
  <si>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</si>
  <si>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</si>
  <si>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</si>
  <si>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</si>
  <si>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</si>
  <si>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</si>
  <si>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</si>
  <si>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</si>
  <si>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</si>
  <si>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</si>
  <si>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</si>
  <si>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</si>
  <si>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</si>
  <si>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</si>
  <si>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</si>
  <si>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</si>
  <si>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</si>
  <si>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</si>
  <si>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</si>
  <si>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</si>
  <si>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</si>
  <si>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</si>
  <si>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</si>
  <si>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</si>
  <si>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</si>
  <si>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</si>
  <si>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</si>
  <si>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</si>
  <si>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</si>
  <si>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</si>
  <si>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</si>
  <si>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</si>
  <si>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</si>
  <si>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</si>
  <si>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</si>
  <si>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</si>
  <si>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</si>
  <si>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</si>
  <si>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</si>
  <si>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</si>
  <si>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</si>
  <si>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</si>
  <si>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</si>
  <si>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</si>
  <si>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</si>
  <si>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</si>
  <si>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</si>
  <si>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</si>
  <si>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</si>
  <si>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</si>
  <si>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</si>
  <si>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</si>
  <si>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</si>
  <si>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</si>
  <si>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</si>
  <si>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</si>
  <si>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</si>
  <si>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</si>
  <si>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</si>
  <si>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</si>
  <si>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</si>
  <si>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</si>
  <si>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</si>
  <si>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</si>
  <si>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</si>
  <si>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</si>
  <si>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</si>
  <si>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</si>
  <si>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</si>
  <si>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</si>
  <si>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</si>
  <si>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</si>
  <si>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</si>
  <si>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</si>
  <si>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</si>
  <si>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</si>
  <si>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</si>
  <si>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</si>
  <si>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</si>
  <si>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</si>
  <si>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</si>
  <si>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</si>
  <si>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</si>
  <si>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</si>
  <si>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</si>
  <si>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</si>
  <si>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</si>
  <si>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</si>
  <si>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</si>
  <si>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</si>
  <si>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</si>
  <si>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</si>
  <si>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</si>
  <si>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</si>
  <si>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</si>
  <si>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</si>
  <si>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</si>
  <si>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</si>
  <si>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</si>
  <si>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</si>
  <si>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</si>
  <si>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</si>
  <si>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</si>
  <si>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</si>
  <si>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</si>
  <si>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</si>
  <si>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</si>
  <si>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</si>
  <si>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</si>
  <si>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</si>
  <si>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</si>
  <si>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</si>
  <si>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</si>
  <si>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</si>
  <si>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</si>
  <si>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</si>
  <si>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</si>
  <si>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</si>
  <si>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</si>
  <si>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</si>
  <si>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</si>
  <si>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</si>
  <si>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</si>
  <si>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</si>
  <si>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</si>
  <si>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</si>
  <si>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</si>
  <si>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</si>
  <si>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</si>
  <si>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</si>
  <si>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</si>
  <si>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</si>
  <si>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</si>
  <si>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</si>
  <si>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</si>
  <si>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</si>
  <si>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</si>
  <si>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</si>
  <si>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</si>
  <si>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</si>
  <si>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</si>
  <si>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</si>
  <si>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</si>
  <si>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</si>
  <si>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</si>
  <si>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</si>
  <si>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</si>
  <si>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</si>
  <si>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</si>
  <si>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</si>
  <si>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</si>
  <si>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</si>
  <si>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</si>
  <si>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</si>
  <si>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</si>
  <si>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</si>
  <si>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</si>
  <si>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</si>
  <si>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</si>
  <si>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</si>
  <si>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</si>
  <si>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</si>
  <si>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</si>
  <si>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</si>
  <si>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</si>
  <si>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</si>
  <si>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</si>
  <si>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</si>
  <si>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</si>
  <si>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</si>
  <si>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</si>
  <si>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</si>
  <si>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</si>
  <si>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</si>
  <si>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</si>
  <si>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</si>
  <si>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</si>
  <si>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</si>
  <si>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</si>
  <si>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</si>
  <si>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</si>
  <si>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</si>
  <si>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</si>
  <si>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</si>
  <si>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</si>
  <si>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</si>
  <si>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</si>
  <si>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</si>
  <si>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</si>
  <si>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</si>
  <si>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</si>
  <si>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</si>
  <si>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</si>
  <si>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</si>
  <si>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</si>
  <si>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</si>
  <si>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</si>
  <si>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</si>
  <si>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</si>
  <si>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</si>
  <si>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</si>
  <si>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</si>
  <si>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</si>
  <si>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</si>
  <si>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</si>
  <si>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</si>
  <si>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</si>
  <si>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</si>
  <si>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</si>
  <si>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</si>
  <si>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</si>
  <si>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</si>
  <si>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</si>
  <si>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</si>
  <si>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</si>
  <si>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</si>
  <si>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</si>
  <si>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</si>
  <si>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</si>
  <si>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</si>
  <si>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</si>
  <si>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</si>
  <si>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</si>
  <si>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</si>
  <si>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</si>
  <si>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</si>
  <si>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</si>
  <si>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</si>
  <si>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</si>
  <si>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</si>
  <si>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</si>
  <si>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</si>
  <si>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</si>
  <si>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</si>
  <si>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</si>
  <si>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</si>
  <si>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</si>
  <si>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</si>
  <si>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</si>
  <si>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</si>
  <si>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</si>
  <si>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</si>
  <si>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</si>
  <si>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</si>
  <si>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</si>
  <si>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</si>
  <si>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</si>
  <si>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</si>
  <si>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</si>
  <si>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</si>
  <si>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</si>
  <si>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</si>
  <si>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</si>
  <si>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</si>
  <si>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</si>
  <si>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</si>
  <si>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</si>
  <si>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</si>
  <si>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</si>
  <si>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</si>
  <si>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</si>
  <si>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</si>
  <si>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</si>
  <si>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</si>
  <si>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</si>
  <si>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</si>
  <si>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</si>
  <si>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</si>
  <si>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</si>
  <si>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</si>
  <si>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</si>
  <si>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</si>
  <si>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</si>
  <si>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</si>
  <si>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</si>
  <si>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</si>
  <si>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</si>
  <si>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</si>
  <si>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</si>
  <si>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</si>
  <si>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</si>
  <si>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</si>
  <si>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</si>
  <si>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</si>
  <si>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</si>
  <si>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</si>
  <si>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</si>
  <si>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</si>
  <si>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</si>
  <si>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</si>
  <si>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</si>
  <si>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</si>
  <si>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</si>
  <si>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</si>
  <si>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</si>
  <si>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</si>
  <si>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</si>
  <si>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</si>
  <si>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</si>
  <si>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</si>
  <si>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</si>
  <si>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</si>
  <si>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</si>
  <si>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</si>
  <si>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</si>
  <si>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</si>
  <si>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</si>
  <si>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</si>
  <si>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</si>
  <si>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</si>
  <si>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</si>
  <si>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</si>
  <si>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</si>
  <si>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</si>
  <si>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</si>
  <si>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</si>
  <si>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</si>
  <si>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</si>
  <si>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</si>
  <si>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</si>
  <si>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</si>
  <si>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</si>
  <si>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</si>
  <si>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</si>
  <si>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</si>
  <si>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</si>
  <si>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</si>
  <si>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</si>
  <si>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</si>
  <si>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</si>
  <si>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</si>
  <si>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</si>
  <si>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</si>
  <si>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</si>
  <si>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</si>
  <si>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</si>
  <si>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</si>
  <si>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</si>
  <si>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</si>
  <si>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</si>
  <si>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</si>
  <si>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</si>
  <si>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</si>
  <si>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</si>
  <si>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</si>
  <si>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</si>
  <si>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</si>
  <si>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</si>
  <si>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</si>
  <si>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</si>
  <si>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</si>
  <si>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</si>
  <si>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</si>
  <si>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</si>
  <si>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</si>
  <si>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</si>
  <si>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</si>
  <si>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</si>
  <si>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</si>
  <si>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</si>
  <si>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</si>
  <si>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</si>
  <si>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</si>
  <si>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</si>
  <si>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</si>
  <si>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</si>
  <si>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</si>
  <si>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</si>
  <si>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</si>
  <si>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</si>
  <si>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</si>
  <si>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</si>
  <si>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</si>
  <si>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</si>
  <si>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</si>
  <si>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</si>
  <si>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</si>
  <si>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</si>
  <si>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</si>
  <si>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</si>
  <si>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</si>
  <si>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</si>
  <si>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</si>
  <si>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</si>
  <si>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</si>
  <si>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</si>
  <si>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</si>
  <si>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</si>
  <si>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</si>
  <si>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</si>
  <si>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</si>
  <si>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</si>
  <si>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</si>
  <si>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</si>
  <si>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</si>
  <si>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</si>
  <si>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</si>
  <si>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</si>
  <si>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</si>
  <si>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</si>
  <si>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</si>
  <si>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</si>
  <si>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</si>
  <si>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</si>
  <si>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</si>
  <si>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</si>
  <si>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</si>
  <si>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</si>
  <si>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</si>
  <si>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</si>
  <si>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</si>
  <si>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</si>
  <si>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</si>
  <si>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</si>
  <si>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</si>
  <si>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</si>
  <si>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</si>
  <si>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</si>
  <si>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</si>
  <si>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</si>
  <si>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</si>
  <si>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</si>
  <si>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</si>
  <si>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</si>
  <si>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</si>
  <si>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</si>
  <si>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</si>
  <si>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</si>
  <si>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</si>
  <si>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</si>
  <si>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</si>
  <si>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</si>
  <si>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</si>
  <si>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</si>
  <si>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</si>
  <si>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</si>
  <si>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</si>
  <si>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</si>
  <si>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</si>
  <si>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</si>
  <si>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</si>
  <si>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</si>
  <si>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</si>
  <si>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</si>
  <si>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</si>
  <si>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</si>
  <si>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</si>
  <si>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</si>
  <si>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</si>
  <si>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</si>
  <si>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</si>
  <si>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</si>
  <si>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</si>
  <si>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</si>
  <si>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</si>
  <si>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</si>
  <si>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</si>
  <si>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</si>
  <si>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</si>
  <si>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</si>
  <si>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</si>
  <si>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</si>
  <si>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</si>
  <si>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</si>
  <si>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</si>
  <si>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</si>
  <si>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</si>
  <si>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</si>
  <si>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</si>
  <si>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</si>
  <si>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</si>
  <si>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</si>
  <si>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</si>
  <si>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</si>
  <si>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</si>
  <si>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</si>
  <si>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</si>
  <si>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</si>
  <si>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</si>
  <si>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</si>
  <si>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</si>
  <si>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</si>
  <si>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</si>
  <si>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</si>
  <si>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</si>
  <si>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</si>
  <si>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</si>
  <si>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</si>
  <si>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</si>
  <si>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</si>
  <si>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</si>
  <si>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</si>
  <si>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</si>
  <si>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</si>
  <si>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</si>
  <si>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</si>
  <si>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</si>
  <si>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</si>
  <si>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</si>
  <si>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</si>
  <si>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</si>
  <si>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</si>
  <si>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</si>
  <si>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</si>
  <si>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</si>
  <si>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</si>
  <si>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</si>
  <si>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</si>
  <si>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</si>
  <si>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</si>
  <si>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</si>
  <si>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</si>
  <si>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</si>
  <si>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</si>
  <si>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</si>
  <si>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</si>
  <si>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</si>
  <si>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</si>
  <si>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</si>
  <si>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</si>
  <si>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</si>
  <si>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</si>
  <si>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</si>
  <si>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</si>
  <si>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</si>
  <si>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</si>
  <si>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</si>
  <si>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</si>
  <si>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</si>
  <si>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</si>
  <si>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</si>
  <si>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</si>
  <si>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</si>
  <si>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</si>
  <si>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</si>
  <si>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</si>
  <si>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</si>
  <si>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</si>
  <si>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</si>
  <si>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</si>
  <si>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</si>
  <si>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</si>
  <si>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</si>
  <si>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</si>
  <si>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</si>
  <si>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</si>
  <si>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</si>
  <si>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</si>
  <si>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</si>
  <si>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</si>
  <si>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</si>
  <si>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</si>
  <si>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</si>
  <si>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</si>
  <si>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</si>
  <si>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</si>
  <si>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</si>
  <si>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</si>
  <si>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</si>
  <si>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</si>
  <si>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</si>
  <si>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</si>
  <si>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</si>
  <si>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</si>
  <si>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</si>
  <si>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</si>
  <si>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</si>
  <si>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</si>
  <si>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</si>
  <si>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</si>
  <si>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</si>
  <si>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</si>
  <si>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</si>
  <si>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</si>
  <si>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</si>
  <si>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</si>
  <si>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</si>
  <si>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</si>
  <si>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</si>
  <si>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</si>
  <si>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</si>
  <si>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</si>
  <si>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</si>
  <si>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</si>
  <si>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</si>
  <si>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</si>
  <si>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</si>
  <si>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</si>
  <si>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</si>
  <si>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</si>
  <si>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</si>
  <si>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</si>
  <si>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</si>
  <si>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</si>
  <si>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</si>
  <si>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</si>
  <si>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</si>
  <si>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</si>
  <si>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</si>
  <si>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</si>
  <si>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</si>
  <si>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</si>
  <si>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</si>
  <si>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</si>
  <si>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</si>
  <si>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</si>
  <si>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</si>
  <si>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</si>
  <si>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</si>
  <si>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</si>
  <si>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</si>
  <si>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</si>
  <si>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</si>
  <si>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</si>
  <si>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</si>
  <si>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</si>
  <si>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</si>
  <si>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</si>
  <si>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</si>
  <si>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</si>
  <si>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</si>
  <si>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</si>
  <si>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</si>
  <si>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</si>
  <si>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</si>
  <si>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</si>
  <si>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</si>
  <si>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</si>
  <si>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</si>
  <si>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</si>
  <si>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</si>
  <si>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</si>
  <si>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</si>
  <si>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</si>
  <si>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</si>
  <si>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</si>
  <si>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</si>
  <si>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</si>
  <si>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</si>
  <si>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</si>
  <si>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</si>
  <si>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</si>
  <si>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</si>
  <si>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</si>
  <si>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</si>
  <si>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</si>
  <si>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</si>
  <si>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</si>
  <si>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</si>
  <si>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</si>
  <si>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</si>
  <si>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</si>
  <si>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</si>
  <si>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</si>
  <si>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</si>
  <si>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</si>
  <si>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</si>
  <si>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</si>
  <si>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</si>
  <si>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</si>
  <si>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</si>
  <si>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</si>
  <si>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</si>
  <si>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</si>
  <si>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</si>
  <si>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</si>
  <si>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</si>
  <si>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</si>
  <si>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</si>
  <si>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</si>
  <si>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</si>
  <si>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</si>
  <si>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</si>
  <si>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</si>
  <si>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</si>
  <si>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</si>
  <si>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</si>
  <si>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</si>
  <si>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</si>
  <si>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</si>
  <si>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</si>
  <si>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</si>
  <si>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</si>
  <si>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</si>
  <si>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</si>
  <si>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</si>
  <si>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</si>
  <si>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</si>
  <si>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</si>
  <si>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</si>
  <si>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</si>
  <si>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</si>
  <si>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</si>
  <si>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</si>
  <si>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</si>
  <si>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</si>
  <si>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</si>
  <si>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</si>
  <si>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</si>
  <si>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</si>
  <si>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</si>
  <si>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</si>
  <si>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</si>
  <si>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</si>
  <si>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</si>
  <si>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</si>
  <si>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</si>
  <si>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</si>
  <si>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</si>
  <si>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</si>
  <si>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</si>
  <si>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</si>
  <si>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</si>
  <si>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</si>
  <si>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</si>
  <si>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</si>
  <si>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</si>
  <si>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</si>
  <si>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</si>
  <si>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</si>
  <si>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</si>
  <si>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</si>
  <si>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</si>
  <si>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</si>
  <si>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</si>
  <si>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</si>
  <si>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</si>
  <si>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</si>
  <si>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</si>
  <si>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</si>
  <si>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</si>
  <si>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</si>
  <si>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</si>
  <si>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</si>
  <si>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</si>
  <si>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</si>
  <si>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</si>
  <si>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</si>
  <si>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</si>
  <si>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</si>
  <si>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</si>
  <si>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</si>
  <si>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</si>
  <si>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</si>
  <si>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</si>
  <si>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</si>
  <si>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</si>
  <si>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</si>
  <si>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</si>
  <si>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</si>
  <si>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</si>
  <si>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</si>
  <si>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</si>
  <si>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</si>
  <si>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</si>
  <si>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</si>
  <si>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</si>
  <si>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</si>
  <si>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</si>
  <si>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</si>
  <si>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</si>
  <si>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</si>
  <si>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</si>
  <si>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</si>
  <si>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</si>
  <si>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</si>
  <si>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</si>
  <si>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</si>
  <si>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</si>
  <si>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</si>
  <si>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</si>
  <si>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</si>
  <si>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</si>
  <si>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</si>
  <si>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</si>
  <si>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</si>
  <si>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</si>
  <si>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</si>
  <si>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</si>
  <si>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</si>
  <si>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</si>
  <si>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</si>
  <si>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</si>
  <si>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</si>
  <si>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</si>
  <si>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</si>
  <si>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</si>
  <si>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</si>
  <si>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</si>
  <si>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</si>
  <si>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</si>
  <si>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</si>
  <si>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</si>
  <si>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</si>
  <si>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</si>
  <si>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</si>
  <si>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</si>
  <si>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</si>
  <si>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</si>
  <si>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</si>
  <si>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</si>
  <si>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</si>
  <si>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</si>
  <si>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</si>
  <si>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</si>
  <si>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</si>
  <si>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</si>
  <si>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</si>
  <si>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</si>
  <si>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</si>
  <si>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</si>
  <si>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</si>
  <si>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</si>
  <si>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</si>
  <si>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</si>
  <si>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</si>
  <si>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</si>
  <si>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</si>
  <si>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</si>
  <si>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</si>
  <si>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</si>
  <si>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</si>
  <si>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</si>
  <si>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</si>
  <si>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</si>
  <si>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</si>
  <si>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</si>
  <si>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</si>
  <si>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</si>
  <si>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</si>
  <si>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</si>
  <si>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</si>
  <si>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</si>
  <si>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</si>
  <si>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</si>
  <si>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</si>
  <si>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</si>
  <si>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</si>
  <si>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</si>
  <si>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</si>
  <si>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</si>
  <si>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</si>
  <si>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</si>
  <si>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</si>
  <si>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</si>
  <si>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</si>
  <si>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</si>
  <si>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</si>
  <si>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</si>
  <si>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</si>
  <si>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</si>
  <si>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</si>
  <si>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</si>
  <si>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</si>
  <si>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</si>
  <si>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</si>
  <si>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</si>
  <si>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</si>
  <si>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</si>
  <si>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</si>
  <si>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</si>
  <si>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</si>
  <si>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</si>
  <si>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</si>
  <si>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</si>
  <si>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</si>
  <si>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</si>
  <si>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</si>
  <si>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</si>
  <si>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</si>
  <si>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</si>
  <si>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</si>
  <si>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</si>
  <si>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</si>
  <si>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</si>
  <si>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</si>
  <si>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</si>
  <si>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</si>
  <si>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</si>
  <si>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</si>
  <si>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</si>
  <si>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</si>
  <si>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</si>
  <si>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</si>
  <si>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</si>
  <si>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</si>
  <si>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</si>
  <si>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</si>
  <si>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</si>
  <si>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</si>
  <si>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</si>
  <si>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</si>
  <si>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</si>
  <si>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</si>
  <si>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</si>
  <si>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</si>
  <si>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</si>
  <si>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</si>
  <si>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</si>
  <si>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</si>
  <si>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</si>
  <si>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</si>
  <si>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</si>
  <si>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</si>
  <si>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</si>
  <si>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</si>
  <si>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</si>
  <si>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</si>
  <si>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</si>
  <si>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</si>
  <si>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</si>
  <si>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</si>
  <si>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</si>
  <si>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</si>
  <si>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</si>
  <si>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</si>
  <si>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</si>
  <si>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</si>
  <si>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</si>
  <si>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</si>
  <si>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</si>
  <si>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</si>
  <si>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</si>
  <si>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</si>
  <si>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</si>
  <si>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</si>
  <si>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</si>
  <si>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</si>
  <si>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</si>
  <si>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</si>
  <si>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</si>
  <si>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</si>
  <si>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</si>
  <si>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</si>
  <si>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</si>
  <si>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</si>
  <si>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</si>
  <si>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</si>
  <si>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</si>
  <si>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</si>
  <si>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</si>
  <si>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</si>
  <si>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</si>
  <si>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</si>
  <si>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</si>
  <si>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</si>
  <si>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</si>
  <si>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</si>
  <si>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</si>
  <si>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</si>
  <si>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</si>
  <si>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</si>
  <si>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</si>
  <si>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</si>
  <si>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</si>
  <si>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</si>
  <si>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</si>
  <si>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</si>
  <si>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</si>
  <si>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</si>
  <si>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</si>
  <si>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</si>
  <si>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</si>
  <si>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</si>
  <si>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</si>
  <si>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</si>
  <si>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</si>
  <si>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</si>
  <si>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</si>
  <si>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</si>
  <si>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</si>
  <si>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</si>
  <si>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</si>
  <si>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</si>
  <si>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</si>
  <si>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</si>
  <si>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</si>
  <si>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</si>
  <si>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</si>
  <si>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</si>
  <si>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</si>
  <si>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</si>
  <si>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</si>
  <si>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</si>
  <si>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</si>
  <si>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</si>
  <si>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</si>
  <si>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</si>
  <si>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</si>
  <si>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</si>
  <si>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</si>
  <si>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</si>
  <si>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</si>
  <si>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</si>
  <si>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</si>
  <si>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</si>
  <si>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</si>
  <si>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</si>
  <si>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</si>
  <si>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</si>
  <si>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</si>
  <si>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</si>
  <si>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</si>
  <si>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</si>
  <si>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</si>
  <si>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</si>
  <si>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</si>
  <si>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</si>
  <si>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</si>
  <si>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</si>
  <si>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</si>
  <si>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</si>
  <si>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</si>
  <si>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</si>
  <si>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</si>
  <si>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</si>
  <si>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</si>
  <si>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</si>
  <si>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</si>
  <si>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</si>
  <si>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</si>
  <si>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</si>
  <si>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</si>
  <si>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</si>
  <si>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</si>
  <si>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</si>
  <si>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</si>
  <si>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</si>
  <si>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</si>
  <si>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</si>
  <si>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</si>
  <si>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</si>
  <si>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</si>
  <si>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</si>
  <si>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</si>
  <si>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</si>
  <si>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</si>
  <si>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</si>
  <si>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</si>
  <si>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</si>
  <si>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</si>
  <si>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</si>
  <si>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</si>
  <si>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</si>
  <si>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</si>
  <si>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</si>
  <si>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</si>
  <si>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</si>
  <si>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</si>
  <si>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</si>
  <si>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</si>
  <si>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</si>
  <si>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</si>
  <si>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</si>
  <si>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</si>
  <si>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</si>
  <si>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</si>
  <si>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</si>
  <si>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</si>
  <si>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</si>
  <si>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</si>
  <si>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</si>
  <si>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</si>
  <si>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</si>
  <si>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</si>
  <si>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</si>
  <si>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</si>
  <si>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</si>
  <si>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</si>
  <si>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</si>
  <si>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</si>
  <si>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</si>
  <si>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</si>
  <si>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</si>
  <si>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</si>
  <si>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</si>
  <si>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</si>
  <si>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</si>
  <si>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</si>
  <si>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</si>
  <si>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</si>
  <si>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</si>
  <si>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</si>
  <si>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</si>
  <si>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</si>
  <si>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</si>
  <si>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</si>
  <si>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</si>
  <si>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</si>
  <si>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</si>
  <si>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</si>
  <si>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</si>
  <si>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</si>
  <si>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</si>
  <si>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</si>
  <si>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</si>
  <si>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</si>
  <si>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</si>
  <si>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</si>
  <si>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</si>
  <si>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</si>
  <si>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</si>
  <si>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</si>
  <si>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</si>
  <si>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</si>
  <si>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</si>
  <si>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</si>
  <si>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</si>
  <si>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</si>
  <si>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</si>
  <si>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</si>
  <si>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</si>
  <si>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</si>
  <si>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</si>
  <si>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</si>
  <si>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</si>
  <si>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</si>
  <si>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</si>
  <si>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</si>
  <si>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</si>
  <si>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</si>
  <si>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</si>
  <si>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</si>
  <si>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</si>
  <si>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</si>
  <si>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</si>
  <si>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</si>
  <si>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</si>
  <si>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</si>
  <si>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</si>
  <si>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</si>
  <si>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</si>
  <si>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</si>
  <si>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</si>
  <si>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</si>
  <si>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</si>
  <si>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</si>
  <si>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</si>
  <si>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</si>
  <si>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</si>
  <si>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</si>
  <si>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</si>
  <si>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</si>
  <si>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</si>
  <si>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</si>
  <si>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</si>
  <si>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</si>
  <si>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</si>
  <si>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</si>
  <si>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</si>
  <si>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</si>
  <si>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</si>
  <si>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</si>
  <si>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</si>
  <si>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</si>
  <si>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</si>
  <si>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</si>
  <si>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</si>
  <si>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</si>
  <si>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</si>
  <si>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</si>
  <si>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</si>
  <si>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</si>
  <si>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</si>
  <si>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</si>
  <si>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</si>
  <si>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</si>
  <si>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</si>
  <si>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</si>
  <si>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</si>
  <si>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</si>
  <si>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</si>
  <si>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</si>
  <si>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</si>
  <si>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</si>
  <si>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</si>
  <si>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</si>
  <si>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</si>
  <si>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</si>
  <si>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</si>
  <si>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</si>
  <si>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</si>
  <si>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</si>
  <si>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</si>
  <si>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</si>
  <si>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</si>
  <si>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</si>
  <si>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</si>
  <si>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</si>
  <si>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</si>
  <si>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</si>
  <si>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</si>
  <si>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</si>
  <si>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</si>
  <si>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</si>
  <si>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</si>
  <si>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</si>
  <si>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</si>
  <si>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</si>
  <si>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</si>
  <si>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</si>
  <si>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</si>
  <si>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</si>
  <si>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</si>
  <si>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</si>
  <si>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</si>
  <si>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</si>
  <si>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</si>
  <si>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</si>
  <si>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</si>
  <si>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</si>
  <si>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</si>
  <si>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</si>
  <si>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</si>
  <si>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</si>
  <si>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</si>
  <si>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</si>
  <si>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</si>
  <si>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</si>
  <si>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</si>
  <si>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</si>
  <si>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</si>
  <si>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</si>
  <si>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</si>
  <si>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</si>
  <si>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</si>
  <si>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</si>
  <si>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</si>
  <si>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</si>
  <si>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</si>
  <si>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</si>
  <si>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</si>
  <si>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</si>
  <si>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</si>
  <si>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</si>
  <si>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</si>
  <si>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</si>
  <si>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</si>
  <si>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</si>
  <si>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</si>
  <si>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</si>
  <si>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</si>
  <si>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</si>
  <si>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</si>
  <si>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</si>
  <si>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</si>
  <si>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</si>
  <si>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</si>
  <si>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</si>
  <si>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</si>
  <si>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</si>
  <si>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</si>
  <si>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</si>
  <si>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</si>
  <si>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</si>
  <si>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</si>
  <si>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</si>
  <si>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</si>
  <si>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</si>
  <si>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</si>
  <si>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</si>
  <si>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</si>
  <si>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</si>
  <si>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</si>
  <si>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</si>
  <si>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</si>
  <si>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</si>
  <si>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</si>
  <si>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</si>
  <si>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</si>
  <si>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</si>
  <si>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</si>
  <si>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</si>
  <si>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</si>
  <si>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</si>
  <si>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</si>
  <si>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</si>
  <si>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</si>
  <si>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</si>
  <si>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</si>
  <si>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</si>
  <si>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</si>
  <si>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</si>
  <si>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</si>
  <si>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</si>
  <si>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</si>
  <si>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</si>
  <si>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</si>
  <si>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</si>
  <si>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</si>
  <si>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</si>
  <si>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</si>
  <si>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</si>
  <si>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</si>
  <si>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</si>
  <si>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</si>
  <si>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</si>
  <si>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</si>
  <si>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</si>
  <si>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</si>
  <si>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</si>
  <si>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</si>
  <si>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</si>
  <si>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</si>
  <si>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</si>
  <si>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</si>
  <si>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</si>
  <si>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</si>
  <si>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</si>
  <si>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</si>
  <si>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</si>
  <si>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</si>
  <si>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</si>
  <si>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</si>
  <si>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</si>
  <si>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</si>
  <si>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</si>
  <si>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</si>
  <si>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</si>
  <si>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</si>
  <si>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</si>
  <si>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</si>
  <si>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</si>
  <si>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</si>
  <si>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</si>
  <si>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</si>
  <si>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</si>
  <si>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</si>
  <si>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</si>
  <si>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</si>
  <si>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</si>
  <si>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</si>
  <si>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</si>
  <si>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</si>
  <si>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</si>
  <si>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</si>
  <si>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</si>
  <si>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</si>
  <si>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</si>
  <si>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</si>
  <si>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</si>
  <si>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</si>
  <si>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</si>
  <si>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</si>
  <si>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</si>
  <si>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</si>
  <si>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</si>
  <si>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</si>
  <si>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</si>
  <si>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</si>
  <si>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</si>
  <si>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</si>
  <si>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</si>
  <si>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</si>
  <si>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</si>
  <si>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</si>
  <si>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</si>
  <si>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</si>
  <si>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</si>
  <si>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</si>
  <si>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</si>
  <si>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</si>
  <si>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</si>
  <si>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</si>
  <si>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</si>
  <si>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</si>
  <si>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</si>
  <si>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</si>
  <si>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</si>
  <si>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</si>
  <si>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</si>
  <si>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</si>
  <si>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</si>
  <si>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</si>
  <si>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</si>
  <si>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</si>
  <si>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</si>
  <si>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</si>
  <si>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</si>
  <si>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</si>
  <si>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</si>
  <si>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</si>
  <si>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</si>
  <si>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</si>
  <si>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</si>
  <si>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</si>
  <si>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</si>
  <si>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</si>
  <si>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</si>
  <si>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</si>
  <si>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</si>
  <si>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</si>
  <si>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</si>
  <si>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</si>
  <si>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</si>
  <si>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</si>
  <si>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</si>
  <si>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</si>
  <si>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</si>
  <si>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</si>
  <si>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</si>
  <si>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</si>
  <si>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</si>
  <si>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</si>
  <si>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</si>
  <si>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</si>
  <si>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</si>
  <si>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</si>
  <si>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</si>
  <si>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</si>
  <si>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</si>
  <si>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</si>
  <si>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</si>
  <si>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</si>
  <si>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</si>
  <si>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</si>
  <si>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</si>
  <si>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</si>
  <si>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</si>
  <si>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</si>
  <si>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</si>
  <si>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</si>
  <si>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</si>
  <si>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</si>
  <si>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</si>
  <si>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</si>
  <si>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</si>
  <si>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</si>
  <si>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</si>
  <si>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</si>
  <si>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</si>
  <si>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</si>
  <si>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</si>
  <si>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</si>
  <si>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</si>
  <si>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</si>
  <si>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</si>
  <si>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</si>
  <si>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</si>
  <si>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</si>
  <si>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</si>
  <si>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</si>
  <si>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</si>
  <si>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</si>
  <si>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</si>
  <si>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</si>
  <si>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</si>
  <si>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</si>
  <si>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</si>
  <si>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</si>
  <si>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</si>
  <si>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</si>
  <si>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</si>
  <si>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</si>
  <si>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</si>
  <si>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</si>
  <si>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</si>
  <si>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</si>
  <si>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</si>
  <si>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</si>
  <si>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</si>
  <si>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</si>
  <si>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</si>
  <si>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</si>
  <si>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</si>
  <si>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</si>
  <si>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</si>
  <si>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</si>
  <si>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</si>
  <si>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</si>
  <si>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</si>
  <si>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</si>
  <si>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</si>
  <si>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</si>
  <si>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</si>
  <si>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</si>
  <si>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</si>
  <si>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</si>
  <si>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</si>
  <si>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</si>
  <si>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</si>
  <si>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</si>
  <si>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</si>
  <si>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</si>
  <si>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</si>
  <si>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</si>
  <si>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</si>
  <si>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</si>
  <si>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</si>
  <si>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</si>
  <si>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</si>
  <si>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</si>
  <si>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</si>
  <si>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</si>
  <si>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</si>
  <si>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</si>
  <si>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</si>
  <si>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</si>
  <si>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</si>
  <si>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</si>
  <si>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</si>
  <si>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</si>
  <si>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</si>
  <si>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</si>
  <si>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</si>
  <si>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</si>
  <si>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</si>
  <si>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</si>
  <si>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</si>
  <si>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</si>
  <si>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</si>
  <si>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</si>
  <si>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</si>
  <si>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</si>
  <si>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</si>
  <si>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</si>
  <si>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</si>
  <si>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</si>
  <si>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</si>
  <si>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</si>
  <si>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</si>
  <si>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</si>
  <si>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</si>
  <si>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</si>
  <si>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</si>
  <si>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</si>
  <si>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</si>
  <si>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</si>
  <si>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</si>
  <si>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</si>
  <si>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</si>
  <si>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</si>
  <si>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</si>
  <si>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</si>
  <si>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</si>
  <si>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</si>
  <si>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</si>
  <si>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</si>
  <si>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</si>
  <si>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</si>
  <si>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</si>
  <si>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</si>
  <si>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</si>
  <si>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</si>
  <si>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</si>
  <si>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</si>
  <si>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</si>
  <si>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</si>
  <si>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</si>
  <si>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</si>
  <si>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</si>
  <si>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</si>
  <si>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</si>
  <si>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</si>
  <si>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</si>
  <si>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</si>
  <si>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</si>
  <si>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</si>
  <si>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</si>
  <si>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</si>
  <si>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</si>
  <si>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</si>
  <si>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</si>
  <si>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</si>
  <si>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</si>
  <si>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</si>
  <si>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</si>
  <si>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</si>
  <si>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</si>
  <si>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</si>
  <si>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</si>
  <si>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</si>
  <si>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</si>
  <si>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</si>
  <si>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</si>
  <si>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</si>
  <si>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</si>
  <si>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</si>
  <si>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</si>
  <si>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</si>
  <si>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</si>
  <si>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</si>
  <si>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</si>
  <si>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</si>
  <si>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</si>
  <si>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</si>
  <si>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</si>
  <si>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</si>
  <si>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</si>
  <si>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</si>
  <si>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</si>
  <si>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</si>
  <si>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</si>
  <si>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</si>
  <si>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</si>
  <si>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</si>
  <si>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</si>
  <si>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</si>
  <si>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</si>
  <si>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</si>
  <si>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</si>
  <si>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</si>
  <si>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</si>
  <si>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</si>
  <si>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</si>
  <si>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</si>
  <si>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</si>
  <si>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</si>
  <si>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</si>
  <si>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</si>
  <si>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</si>
  <si>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</si>
  <si>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</si>
  <si>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</si>
  <si>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</si>
  <si>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</si>
  <si>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</si>
  <si>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</si>
  <si>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</si>
  <si>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</si>
  <si>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</si>
  <si>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</si>
  <si>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</si>
  <si>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</si>
  <si>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</si>
  <si>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</si>
  <si>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</si>
  <si>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</si>
  <si>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</si>
  <si>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</si>
  <si>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</si>
  <si>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</si>
  <si>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</si>
  <si>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</si>
  <si>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</si>
  <si>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</si>
  <si>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</si>
  <si>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</si>
  <si>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</si>
  <si>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</si>
  <si>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</si>
  <si>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</si>
  <si>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</si>
  <si>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</si>
  <si>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</si>
  <si>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</si>
  <si>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</si>
  <si>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</si>
  <si>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</si>
  <si>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</si>
  <si>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</si>
  <si>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</si>
  <si>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</si>
  <si>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</si>
  <si>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</si>
  <si>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</si>
  <si>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</si>
  <si>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</si>
  <si>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</si>
  <si>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</si>
  <si>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</si>
  <si>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</si>
  <si>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</si>
  <si>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</si>
  <si>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</si>
  <si>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</si>
  <si>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</si>
  <si>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</si>
  <si>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</si>
  <si>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</si>
  <si>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</si>
  <si>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</si>
  <si>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</si>
  <si>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</si>
  <si>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</si>
  <si>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</si>
  <si>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</si>
  <si>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</si>
  <si>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</si>
  <si>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</si>
  <si>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</si>
  <si>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</si>
  <si>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</si>
  <si>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</si>
  <si>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</si>
  <si>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</si>
  <si>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</si>
  <si>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</si>
  <si>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</si>
  <si>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</si>
  <si>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</si>
  <si>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</si>
  <si>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</si>
  <si>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</si>
  <si>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</si>
  <si>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</si>
  <si>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</si>
  <si>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</si>
  <si>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</si>
  <si>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</si>
  <si>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</si>
  <si>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</si>
  <si>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</si>
  <si>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</si>
  <si>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</si>
  <si>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</si>
  <si>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</si>
  <si>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</si>
  <si>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</si>
  <si>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</si>
  <si>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</si>
  <si>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</si>
  <si>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</si>
  <si>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</si>
  <si>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</si>
  <si>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</si>
  <si>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</si>
  <si>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</si>
  <si>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</si>
  <si>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</si>
  <si>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</si>
  <si>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</si>
  <si>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</si>
  <si>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</si>
  <si>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</si>
  <si>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</si>
  <si>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</si>
  <si>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</si>
  <si>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</si>
  <si>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</si>
  <si>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</si>
  <si>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</si>
  <si>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</si>
  <si>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</si>
  <si>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</si>
  <si>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</si>
  <si>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</si>
  <si>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</si>
  <si>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</si>
  <si>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</si>
  <si>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</si>
  <si>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</si>
  <si>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</si>
  <si>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</si>
  <si>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</si>
  <si>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</si>
  <si>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</si>
  <si>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</si>
  <si>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</si>
  <si>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</si>
  <si>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</si>
  <si>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</si>
  <si>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</si>
  <si>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</si>
  <si>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</si>
  <si>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</si>
  <si>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</si>
  <si>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</si>
  <si>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</si>
  <si>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</si>
  <si>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</si>
  <si>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</si>
  <si>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</si>
  <si>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</si>
  <si>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</si>
  <si>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</si>
  <si>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</si>
  <si>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</si>
  <si>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</si>
  <si>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</si>
  <si>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</si>
  <si>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</si>
  <si>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</si>
  <si>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</si>
  <si>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</si>
  <si>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</si>
  <si>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</si>
  <si>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</si>
  <si>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</si>
  <si>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</si>
  <si>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</si>
  <si>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</si>
  <si>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</si>
  <si>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</si>
  <si>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</si>
  <si>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</si>
  <si>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</si>
  <si>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</si>
  <si>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</si>
  <si>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</si>
  <si>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</si>
  <si>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</si>
  <si>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</si>
  <si>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</si>
  <si>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</si>
  <si>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</si>
  <si>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</si>
  <si>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</si>
  <si>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</si>
  <si>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</si>
  <si>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</si>
  <si>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</si>
  <si>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</si>
  <si>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</si>
  <si>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</si>
  <si>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</si>
  <si>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</si>
  <si>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</si>
  <si>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</si>
  <si>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</si>
  <si>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</si>
  <si>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</si>
  <si>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</si>
  <si>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</si>
  <si>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</si>
  <si>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</si>
  <si>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</si>
  <si>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</si>
  <si>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</si>
  <si>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</si>
  <si>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</si>
  <si>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</si>
  <si>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</si>
  <si>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</si>
  <si>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</si>
  <si>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</si>
  <si>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</si>
  <si>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</si>
  <si>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</si>
  <si>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</si>
  <si>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</si>
  <si>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</si>
  <si>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</si>
  <si>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</si>
  <si>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</si>
  <si>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</si>
  <si>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</si>
  <si>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</si>
  <si>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</si>
  <si>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</si>
  <si>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</si>
  <si>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</si>
  <si>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</si>
  <si>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</si>
  <si>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</si>
  <si>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</si>
  <si>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</si>
  <si>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</si>
  <si>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</si>
  <si>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</si>
  <si>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</si>
  <si>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</si>
  <si>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</si>
  <si>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</si>
  <si>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</si>
  <si>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</si>
  <si>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</si>
  <si>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</si>
  <si>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</si>
  <si>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</si>
  <si>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</si>
  <si>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</si>
  <si>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</si>
  <si>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</si>
  <si>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</si>
  <si>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</si>
  <si>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</si>
  <si>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</si>
  <si>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</si>
  <si>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</si>
  <si>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</si>
  <si>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</si>
  <si>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</si>
  <si>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</si>
  <si>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</si>
  <si>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</si>
  <si>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</si>
  <si>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</si>
  <si>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</si>
  <si>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</si>
  <si>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</si>
  <si>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</si>
  <si>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</si>
  <si>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</si>
  <si>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</si>
  <si>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</si>
  <si>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</si>
  <si>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</si>
  <si>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</si>
  <si>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</si>
  <si>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</si>
  <si>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</si>
  <si>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</si>
  <si>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</si>
  <si>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</si>
  <si>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</si>
  <si>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</si>
  <si>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</si>
  <si>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</si>
  <si>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</si>
  <si>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</si>
  <si>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</si>
  <si>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</si>
  <si>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</si>
  <si>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</si>
  <si>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</si>
  <si>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</si>
  <si>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</si>
  <si>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</si>
  <si>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</si>
  <si>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</si>
  <si>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</si>
  <si>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</si>
  <si>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</si>
  <si>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</si>
  <si>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</si>
  <si>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</si>
  <si>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</si>
  <si>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</si>
  <si>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</si>
  <si>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</si>
  <si>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</si>
  <si>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</si>
  <si>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</si>
  <si>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</si>
  <si>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</si>
  <si>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</si>
  <si>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</si>
  <si>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</si>
  <si>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</si>
  <si>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</si>
  <si>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</si>
  <si>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</si>
  <si>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</si>
  <si>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</si>
  <si>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</si>
  <si>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</si>
  <si>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</si>
  <si>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</si>
  <si>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</si>
  <si>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</si>
  <si>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</si>
  <si>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</si>
  <si>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</si>
  <si>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</si>
  <si>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</si>
  <si>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</si>
  <si>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</si>
  <si>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</si>
  <si>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</si>
  <si>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</si>
  <si>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</si>
  <si>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</si>
  <si>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</si>
  <si>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</si>
  <si>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</si>
  <si>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</si>
  <si>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</si>
  <si>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</si>
  <si>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</si>
  <si>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</si>
  <si>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</si>
  <si>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</si>
  <si>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</si>
  <si>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</si>
  <si>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</si>
  <si>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</si>
  <si>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</si>
  <si>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</si>
  <si>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</si>
  <si>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</si>
  <si>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</si>
  <si>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</si>
  <si>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</si>
  <si>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</si>
  <si>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</si>
  <si>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</si>
  <si>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</si>
  <si>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</si>
  <si>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</si>
  <si>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</si>
  <si>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</si>
  <si>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</si>
  <si>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</si>
  <si>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</si>
  <si>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</si>
  <si>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</si>
  <si>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</si>
  <si>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</si>
  <si>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</si>
  <si>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</si>
  <si>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</si>
  <si>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</si>
  <si>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</si>
  <si>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</si>
  <si>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</si>
  <si>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</si>
  <si>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</si>
  <si>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</si>
  <si>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</si>
  <si>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</si>
  <si>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</si>
  <si>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</si>
  <si>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</si>
  <si>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</si>
  <si>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</si>
  <si>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</si>
  <si>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</si>
  <si>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</si>
  <si>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</si>
  <si>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</si>
  <si>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</si>
  <si>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</si>
  <si>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</si>
  <si>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</si>
  <si>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</si>
  <si>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</si>
  <si>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</si>
  <si>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</si>
  <si>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</si>
  <si>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</si>
  <si>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</si>
  <si>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</si>
  <si>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</si>
  <si>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</si>
  <si>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</si>
  <si>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</si>
  <si>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</si>
  <si>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</si>
  <si>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</si>
  <si>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</si>
  <si>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</si>
  <si>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</si>
  <si>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</si>
  <si>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</si>
  <si>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</si>
  <si>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</si>
  <si>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</si>
  <si>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</si>
  <si>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</si>
  <si>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</si>
  <si>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</si>
  <si>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</si>
  <si>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</si>
  <si>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</si>
  <si>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</si>
  <si>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</si>
  <si>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</si>
  <si>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</si>
  <si>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</si>
  <si>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</si>
  <si>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</si>
  <si>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</si>
  <si>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</si>
  <si>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</si>
  <si>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</si>
  <si>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</si>
  <si>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</si>
  <si>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</si>
  <si>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</si>
  <si>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</si>
  <si>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</si>
  <si>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</si>
  <si>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</si>
  <si>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</si>
  <si>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</si>
  <si>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</si>
  <si>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</si>
  <si>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</si>
  <si>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</si>
  <si>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</si>
  <si>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</si>
  <si>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</si>
  <si>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</si>
  <si>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</si>
  <si>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</si>
  <si>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</si>
  <si>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</si>
  <si>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</si>
  <si>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</si>
  <si>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</si>
  <si>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</si>
  <si>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</si>
  <si>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</si>
  <si>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</si>
  <si>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</si>
  <si>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</si>
  <si>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</si>
  <si>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</si>
  <si>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</si>
  <si>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</si>
  <si>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</si>
  <si>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</si>
  <si>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</si>
  <si>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</si>
  <si>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</si>
  <si>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</si>
  <si>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</si>
  <si>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</si>
  <si>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</si>
  <si>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</si>
  <si>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</si>
  <si>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</si>
  <si>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</si>
  <si>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</si>
  <si>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</si>
  <si>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</si>
  <si>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</si>
  <si>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</si>
  <si>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</si>
  <si>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</si>
  <si>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</si>
  <si>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</si>
  <si>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</si>
  <si>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</si>
  <si>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</si>
  <si>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</si>
  <si>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</si>
  <si>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</si>
  <si>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</si>
  <si>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</si>
  <si>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</si>
  <si>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</si>
  <si>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</si>
  <si>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</si>
  <si>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</si>
  <si>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</si>
  <si>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</si>
  <si>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</si>
  <si>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</si>
  <si>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</si>
  <si>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</si>
  <si>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</si>
  <si>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</si>
  <si>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</si>
  <si>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</si>
  <si>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</si>
  <si>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</si>
  <si>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</si>
  <si>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</si>
  <si>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</si>
  <si>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</si>
  <si>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</si>
  <si>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</si>
  <si>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</si>
  <si>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</si>
  <si>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</si>
  <si>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</si>
  <si>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</si>
  <si>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</si>
  <si>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</si>
  <si>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</si>
  <si>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</si>
  <si>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</si>
  <si>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</si>
  <si>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</si>
  <si>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</si>
  <si>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</si>
  <si>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</si>
  <si>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</si>
  <si>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</si>
  <si>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</si>
  <si>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</si>
  <si>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</si>
  <si>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</si>
  <si>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</si>
  <si>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</si>
  <si>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</si>
  <si>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</si>
  <si>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</si>
  <si>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</si>
  <si>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</si>
  <si>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</si>
  <si>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</si>
  <si>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</si>
  <si>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</si>
  <si>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</si>
  <si>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</si>
  <si>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</si>
  <si>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</si>
  <si>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</si>
  <si>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</si>
  <si>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</si>
  <si>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</si>
  <si>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</si>
  <si>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</si>
  <si>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</si>
  <si>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</si>
  <si>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</si>
  <si>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</si>
  <si>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</si>
  <si>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</si>
  <si>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</si>
  <si>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</si>
  <si>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</si>
  <si>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</si>
  <si>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</si>
  <si>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</si>
  <si>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</si>
  <si>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</si>
  <si>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</si>
  <si>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</si>
  <si>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</si>
  <si>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</si>
  <si>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</si>
  <si>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</si>
  <si>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</si>
  <si>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</si>
  <si>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</si>
  <si>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</si>
  <si>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</si>
  <si>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</si>
  <si>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</si>
  <si>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</si>
  <si>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</si>
  <si>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</si>
  <si>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</si>
  <si>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</si>
  <si>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</si>
  <si>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</si>
  <si>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</si>
  <si>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</si>
  <si>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</si>
  <si>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</si>
  <si>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</si>
  <si>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</si>
  <si>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</si>
  <si>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</si>
  <si>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</si>
  <si>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</si>
  <si>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</si>
  <si>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</si>
  <si>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</si>
  <si>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</si>
  <si>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</si>
  <si>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</si>
  <si>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</si>
  <si>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</si>
  <si>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</si>
  <si>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</si>
  <si>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</si>
  <si>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</si>
  <si>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</si>
  <si>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</si>
  <si>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</si>
  <si>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</si>
  <si>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</si>
  <si>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</si>
  <si>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</si>
  <si>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</si>
  <si>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</si>
  <si>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</si>
  <si>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</si>
  <si>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</si>
  <si>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</si>
  <si>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</si>
  <si>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</si>
  <si>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</si>
  <si>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</si>
  <si>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</si>
  <si>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</si>
  <si>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</si>
  <si>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</si>
  <si>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</si>
  <si>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</si>
  <si>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</si>
  <si>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</si>
  <si>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</si>
  <si>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</si>
  <si>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</si>
  <si>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</si>
  <si>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</si>
  <si>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</si>
  <si>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</si>
  <si>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</si>
  <si>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</si>
  <si>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</si>
  <si>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</si>
  <si>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</si>
  <si>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</si>
  <si>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</si>
  <si>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</si>
  <si>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</si>
  <si>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</si>
  <si>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</si>
  <si>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</si>
  <si>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</si>
  <si>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</si>
  <si>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</si>
  <si>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</si>
  <si>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</si>
  <si>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</si>
  <si>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</si>
  <si>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</si>
  <si>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</si>
  <si>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</si>
  <si>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</si>
  <si>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</si>
  <si>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</si>
  <si>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</si>
  <si>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</si>
  <si>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</si>
  <si>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</si>
  <si>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</si>
  <si>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</si>
  <si>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</si>
  <si>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</si>
  <si>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</si>
  <si>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</si>
  <si>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</si>
  <si>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</si>
  <si>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</si>
  <si>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</si>
  <si>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</si>
  <si>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</si>
  <si>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</si>
  <si>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</si>
  <si>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</si>
  <si>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</si>
  <si>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</si>
  <si>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</si>
  <si>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</si>
  <si>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</si>
  <si>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</si>
  <si>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</si>
  <si>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</si>
  <si>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</si>
  <si>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</si>
  <si>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</si>
  <si>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</si>
  <si>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</si>
  <si>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</si>
  <si>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</si>
  <si>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</si>
  <si>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</si>
  <si>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</si>
  <si>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</si>
  <si>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</si>
  <si>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</si>
  <si>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</si>
  <si>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</si>
  <si>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</si>
  <si>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</si>
  <si>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</si>
  <si>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</si>
  <si>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</si>
  <si>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</si>
  <si>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</si>
  <si>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</si>
  <si>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</si>
  <si>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</si>
  <si>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</si>
  <si>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</si>
  <si>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</si>
  <si>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</si>
  <si>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</si>
  <si>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</si>
  <si>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</si>
  <si>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</si>
  <si>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</si>
  <si>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</si>
  <si>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</si>
  <si>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</si>
  <si>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</si>
  <si>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</si>
  <si>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</si>
  <si>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</si>
  <si>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</si>
  <si>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</si>
  <si>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</si>
  <si>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</si>
  <si>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</si>
  <si>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</si>
  <si>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</si>
  <si>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</si>
  <si>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</si>
  <si>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</si>
  <si>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</si>
  <si>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</si>
  <si>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</si>
  <si>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</si>
  <si>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</si>
  <si>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</si>
  <si>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</si>
  <si>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</si>
  <si>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</si>
  <si>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</si>
  <si>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</si>
  <si>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</si>
  <si>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</si>
  <si>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</si>
  <si>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</si>
  <si>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</si>
  <si>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</si>
  <si>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</si>
  <si>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</si>
  <si>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</si>
  <si>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</si>
  <si>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</si>
  <si>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</si>
  <si>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</si>
  <si>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</si>
  <si>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</si>
  <si>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</si>
  <si>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</si>
  <si>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</si>
  <si>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</si>
  <si>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</si>
  <si>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</si>
  <si>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</si>
  <si>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</si>
  <si>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</si>
  <si>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</si>
  <si>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</si>
  <si>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</si>
  <si>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</si>
  <si>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</si>
  <si>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</si>
  <si>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</si>
  <si>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</si>
  <si>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</si>
  <si>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</si>
  <si>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</si>
  <si>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</si>
  <si>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</si>
  <si>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</si>
  <si>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</si>
  <si>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</si>
  <si>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</si>
  <si>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</si>
  <si>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</si>
  <si>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</si>
  <si>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</si>
  <si>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</si>
  <si>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</si>
  <si>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</si>
  <si>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</si>
  <si>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</si>
  <si>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</si>
  <si>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</si>
  <si>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</si>
  <si>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</si>
  <si>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</si>
  <si>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</si>
  <si>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</si>
  <si>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</si>
  <si>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</si>
  <si>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</si>
  <si>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</si>
  <si>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</si>
  <si>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</si>
  <si>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</si>
  <si>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</si>
  <si>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</si>
  <si>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</si>
  <si>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</si>
  <si>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</si>
  <si>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</si>
  <si>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</si>
  <si>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</si>
  <si>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</si>
  <si>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</si>
  <si>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</si>
  <si>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</si>
  <si>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</si>
  <si>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</si>
  <si>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</si>
  <si>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</si>
  <si>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</si>
  <si>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</si>
  <si>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</si>
  <si>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</si>
  <si>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</si>
  <si>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</si>
  <si>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</si>
  <si>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</si>
  <si>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</si>
  <si>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</si>
  <si>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</si>
  <si>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</si>
  <si>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</si>
  <si>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</si>
  <si>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</si>
  <si>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</si>
  <si>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</si>
  <si>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</si>
  <si>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</si>
  <si>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</si>
  <si>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</si>
  <si>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</si>
  <si>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</si>
  <si>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</si>
  <si>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</si>
  <si>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</si>
  <si>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</si>
  <si>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</si>
  <si>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</si>
  <si>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</si>
  <si>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</si>
  <si>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</si>
  <si>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</si>
  <si>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</si>
  <si>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</si>
  <si>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</si>
  <si>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</si>
  <si>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</si>
  <si>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</si>
  <si>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</si>
  <si>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</si>
  <si>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</si>
  <si>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</si>
  <si>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</si>
  <si>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</si>
  <si>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</si>
  <si>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</si>
  <si>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</si>
  <si>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</si>
  <si>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</si>
  <si>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</si>
  <si>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</si>
  <si>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</si>
  <si>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</si>
  <si>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</si>
  <si>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</si>
  <si>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</si>
  <si>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</si>
  <si>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</si>
  <si>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</si>
  <si>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</si>
  <si>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</si>
  <si>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</si>
  <si>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</si>
  <si>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</si>
  <si>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</si>
  <si>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</si>
  <si>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</si>
  <si>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</si>
  <si>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</si>
  <si>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</si>
  <si>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</si>
  <si>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</si>
  <si>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</si>
  <si>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</si>
  <si>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</si>
  <si>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</si>
  <si>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</si>
  <si>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</si>
  <si>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</si>
  <si>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</si>
  <si>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</si>
  <si>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</si>
  <si>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</si>
  <si>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</si>
  <si>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</si>
  <si>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</si>
  <si>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</si>
  <si>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</si>
  <si>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</si>
  <si>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</si>
  <si>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</si>
  <si>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</si>
  <si>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</si>
  <si>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</si>
  <si>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</si>
  <si>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</si>
  <si>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</si>
  <si>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</si>
  <si>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</si>
  <si>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</si>
  <si>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</si>
  <si>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</si>
  <si>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</si>
  <si>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</si>
  <si>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</si>
  <si>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</si>
  <si>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</si>
  <si>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</si>
  <si>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</si>
  <si>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</si>
  <si>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</si>
  <si>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</si>
  <si>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</si>
  <si>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</si>
  <si>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</si>
  <si>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</si>
  <si>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</si>
  <si>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</si>
  <si>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</si>
  <si>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</si>
  <si>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</si>
  <si>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</si>
  <si>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</si>
  <si>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</si>
  <si>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</si>
  <si>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</si>
  <si>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</si>
  <si>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</si>
  <si>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</si>
  <si>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</si>
  <si>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</si>
  <si>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</si>
  <si>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</si>
  <si>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</si>
  <si>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</si>
  <si>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</si>
  <si>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</si>
  <si>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</si>
  <si>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</si>
  <si>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</si>
  <si>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</si>
  <si>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</si>
  <si>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</si>
  <si>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</si>
  <si>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</si>
  <si>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</si>
  <si>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</si>
  <si>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</si>
  <si>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</si>
  <si>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</si>
  <si>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</si>
  <si>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</si>
  <si>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</si>
  <si>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</si>
  <si>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</si>
  <si>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</si>
  <si>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</si>
  <si>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</si>
  <si>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</si>
  <si>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</si>
  <si>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</si>
  <si>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</si>
  <si>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</si>
  <si>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</si>
  <si>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</si>
  <si>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</si>
  <si>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</si>
  <si>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</si>
  <si>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</si>
  <si>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</si>
  <si>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</si>
  <si>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</si>
  <si>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</si>
  <si>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</si>
  <si>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</si>
  <si>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</si>
  <si>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</si>
  <si>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</si>
  <si>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</si>
  <si>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</si>
  <si>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</si>
  <si>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</si>
  <si>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</si>
  <si>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</si>
  <si>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</si>
  <si>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</si>
  <si>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</si>
  <si>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</si>
  <si>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</si>
  <si>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</si>
  <si>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</si>
  <si>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</si>
  <si>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</si>
  <si>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</si>
  <si>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</si>
  <si>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</si>
  <si>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</si>
  <si>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</si>
  <si>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</si>
  <si>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</si>
  <si>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</si>
  <si>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</si>
  <si>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</si>
  <si>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</si>
  <si>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</si>
  <si>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</si>
  <si>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</si>
  <si>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</si>
  <si>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</si>
  <si>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</si>
  <si>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</si>
  <si>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</si>
  <si>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</si>
  <si>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</si>
  <si>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</si>
  <si>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</si>
  <si>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</si>
  <si>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</si>
  <si>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</si>
  <si>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</si>
  <si>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</si>
  <si>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</si>
  <si>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</si>
  <si>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</si>
  <si>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</si>
  <si>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</si>
  <si>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</si>
  <si>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</si>
  <si>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</si>
  <si>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</si>
  <si>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</si>
  <si>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</si>
  <si>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</si>
  <si>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</si>
  <si>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</si>
  <si>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</si>
  <si>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</si>
  <si>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</si>
  <si>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</si>
  <si>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</si>
  <si>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</si>
  <si>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</si>
  <si>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</si>
  <si>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</si>
  <si>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</si>
  <si>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</si>
  <si>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</si>
  <si>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</si>
  <si>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</si>
  <si>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</si>
  <si>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</si>
  <si>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</si>
  <si>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</si>
  <si>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</si>
  <si>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</si>
  <si>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</si>
  <si>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</si>
  <si>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</si>
  <si>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</si>
  <si>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</si>
  <si>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</si>
  <si>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</si>
  <si>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</si>
  <si>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</si>
  <si>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</si>
  <si>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</si>
  <si>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</si>
  <si>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</si>
  <si>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</si>
  <si>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</si>
  <si>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</si>
  <si>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</si>
  <si>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</si>
  <si>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</si>
  <si>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</si>
  <si>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</si>
  <si>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</si>
  <si>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</si>
  <si>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</si>
  <si>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</si>
  <si>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</si>
  <si>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</si>
  <si>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</si>
  <si>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</si>
  <si>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</si>
  <si>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</si>
  <si>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</si>
  <si>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</si>
  <si>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</si>
  <si>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</si>
  <si>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</si>
  <si>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</si>
  <si>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</si>
  <si>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</si>
  <si>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</si>
  <si>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</si>
  <si>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</si>
  <si>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</si>
  <si>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</si>
  <si>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</si>
  <si>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</si>
  <si>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</si>
  <si>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</si>
  <si>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</si>
  <si>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</si>
  <si>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</si>
  <si>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</si>
  <si>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</si>
  <si>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</si>
  <si>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</si>
  <si>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</si>
  <si>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</si>
  <si>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</si>
  <si>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</si>
  <si>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</si>
  <si>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</si>
  <si>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</si>
  <si>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</si>
  <si>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</si>
  <si>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</si>
  <si>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</si>
  <si>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</si>
  <si>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</si>
  <si>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</si>
  <si>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</si>
  <si>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</si>
  <si>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</si>
  <si>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</si>
  <si>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</si>
  <si>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</si>
  <si>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</si>
  <si>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</si>
  <si>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</si>
  <si>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</si>
  <si>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</si>
  <si>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</si>
  <si>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</si>
  <si>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</si>
  <si>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</si>
  <si>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</si>
  <si>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</si>
  <si>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</si>
  <si>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</si>
  <si>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</si>
  <si>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</si>
  <si>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</si>
  <si>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</si>
  <si>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</si>
  <si>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</si>
  <si>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</si>
  <si>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</si>
  <si>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</si>
  <si>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</si>
  <si>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</si>
  <si>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</si>
  <si>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</si>
  <si>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</si>
  <si>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</si>
  <si>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</si>
  <si>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</si>
  <si>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</si>
  <si>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</si>
  <si>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</si>
  <si>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</si>
  <si>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</si>
  <si>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</si>
  <si>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</si>
  <si>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</si>
  <si>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</si>
  <si>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</si>
  <si>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</si>
  <si>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</si>
  <si>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</si>
  <si>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</si>
  <si>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</si>
  <si>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</si>
  <si>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</si>
  <si>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</si>
  <si>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</si>
  <si>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</si>
  <si>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</si>
  <si>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</si>
  <si>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</si>
  <si>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</si>
  <si>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</si>
  <si>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</si>
  <si>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</si>
  <si>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</si>
  <si>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</si>
  <si>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</si>
  <si>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</si>
  <si>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</si>
  <si>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</si>
  <si>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</si>
  <si>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</si>
  <si>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</si>
  <si>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</si>
  <si>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</si>
  <si>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</si>
  <si>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</si>
  <si>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</si>
  <si>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</si>
  <si>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</si>
  <si>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</si>
  <si>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</si>
  <si>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</si>
  <si>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</si>
  <si>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</si>
  <si>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</si>
  <si>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</si>
  <si>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</si>
  <si>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</si>
  <si>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</si>
  <si>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</si>
  <si>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</si>
  <si>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</si>
  <si>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</si>
  <si>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</si>
  <si>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</si>
  <si>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</si>
  <si>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</si>
  <si>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</si>
  <si>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</si>
  <si>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</si>
  <si>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</si>
  <si>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</si>
  <si>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</si>
  <si>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</si>
  <si>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</si>
  <si>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</si>
  <si>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</si>
  <si>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</si>
  <si>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</si>
  <si>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</si>
  <si>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</si>
  <si>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</si>
  <si>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</si>
  <si>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</si>
  <si>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</si>
  <si>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</si>
  <si>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</si>
  <si>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</si>
  <si>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</si>
  <si>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</si>
  <si>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</si>
  <si>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</si>
  <si>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</si>
  <si>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</si>
  <si>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</si>
  <si>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</si>
  <si>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</si>
  <si>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</si>
  <si>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</si>
  <si>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</si>
  <si>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</si>
  <si>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</si>
  <si>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</si>
  <si>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</si>
  <si>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</si>
  <si>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</si>
  <si>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</si>
  <si>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</si>
  <si>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</si>
  <si>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</si>
  <si>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</si>
  <si>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</si>
  <si>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</si>
  <si>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</si>
  <si>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</si>
  <si>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</si>
  <si>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</si>
  <si>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</si>
  <si>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</si>
  <si>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</si>
  <si>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</si>
  <si>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</si>
  <si>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</si>
  <si>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</si>
  <si>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</si>
  <si>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</si>
  <si>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</si>
  <si>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</si>
  <si>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</si>
  <si>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</si>
  <si>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</si>
  <si>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</si>
  <si>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</si>
  <si>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</si>
  <si>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</si>
  <si>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</si>
  <si>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</si>
  <si>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</si>
  <si>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</si>
  <si>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</si>
  <si>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</si>
  <si>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</si>
  <si>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</si>
  <si>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</si>
  <si>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</si>
  <si>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</si>
  <si>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</si>
  <si>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</si>
  <si>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</si>
  <si>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</si>
  <si>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</si>
  <si>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</si>
  <si>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</si>
  <si>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</si>
  <si>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</si>
  <si>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</si>
  <si>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</si>
  <si>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</si>
  <si>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</si>
  <si>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</si>
  <si>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</si>
  <si>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</si>
  <si>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</si>
  <si>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</si>
  <si>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</si>
  <si>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</si>
  <si>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</si>
  <si>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</si>
  <si>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</si>
  <si>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</si>
  <si>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</si>
  <si>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</si>
  <si>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</si>
  <si>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</si>
  <si>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</si>
  <si>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</si>
  <si>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</si>
  <si>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</si>
  <si>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</si>
  <si>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</si>
  <si>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</si>
  <si>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</si>
  <si>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</si>
  <si>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</si>
  <si>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</si>
  <si>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</si>
  <si>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</si>
  <si>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</si>
  <si>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</si>
  <si>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</si>
  <si>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</si>
  <si>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</si>
  <si>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</si>
  <si>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</si>
  <si>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</si>
  <si>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</si>
  <si>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</si>
  <si>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</si>
  <si>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</si>
  <si>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</si>
  <si>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</si>
  <si>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</si>
  <si>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</si>
  <si>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</si>
  <si>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</si>
  <si>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</si>
  <si>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</si>
  <si>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</si>
  <si>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</si>
  <si>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</si>
  <si>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</si>
  <si>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</si>
  <si>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</si>
  <si>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</si>
  <si>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</si>
  <si>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</si>
  <si>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</si>
  <si>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</si>
  <si>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</si>
  <si>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</si>
  <si>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</si>
  <si>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</si>
  <si>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</si>
  <si>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</si>
  <si>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</si>
  <si>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</si>
  <si>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</si>
  <si>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</si>
  <si>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</si>
  <si>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</si>
  <si>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</si>
  <si>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</si>
  <si>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</si>
  <si>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</si>
  <si>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</si>
  <si>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</si>
  <si>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</si>
  <si>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</si>
  <si>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</si>
  <si>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</si>
  <si>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</si>
  <si>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</si>
  <si>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</si>
  <si>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</si>
  <si>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</si>
  <si>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</si>
  <si>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</si>
  <si>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</si>
  <si>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</si>
  <si>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</si>
  <si>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</si>
  <si>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</si>
  <si>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</si>
  <si>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</si>
  <si>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</si>
  <si>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</si>
  <si>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</si>
  <si>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</si>
  <si>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</si>
  <si>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</si>
  <si>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</si>
  <si>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</si>
  <si>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</si>
  <si>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</si>
  <si>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</si>
  <si>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</si>
  <si>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</si>
  <si>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</si>
  <si>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</si>
  <si>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</si>
  <si>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</si>
  <si>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</si>
  <si>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</si>
  <si>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</si>
  <si>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</si>
  <si>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</si>
  <si>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</si>
  <si>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</si>
  <si>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</si>
  <si>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</si>
  <si>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</si>
  <si>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</si>
  <si>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</si>
  <si>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</si>
  <si>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</si>
  <si>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</si>
  <si>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</si>
  <si>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</si>
  <si>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</si>
  <si>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</si>
  <si>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</si>
  <si>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</si>
  <si>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</si>
  <si>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</si>
  <si>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</si>
  <si>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</si>
  <si>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</si>
  <si>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</si>
  <si>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</si>
  <si>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</si>
  <si>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</si>
  <si>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</si>
  <si>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</si>
  <si>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</si>
  <si>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</si>
  <si>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</si>
  <si>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</si>
  <si>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</si>
  <si>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</si>
  <si>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</si>
  <si>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</si>
  <si>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</si>
  <si>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</si>
  <si>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</si>
  <si>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</si>
  <si>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</si>
  <si>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</si>
  <si>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</si>
  <si>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</si>
  <si>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</si>
  <si>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</si>
  <si>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</si>
  <si>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</si>
  <si>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</si>
  <si>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</si>
  <si>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</si>
  <si>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</si>
  <si>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</si>
  <si>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</si>
  <si>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</si>
  <si>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</si>
  <si>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</si>
  <si>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</si>
  <si>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</si>
  <si>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</si>
  <si>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</si>
  <si>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</si>
  <si>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</si>
  <si>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</si>
  <si>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</si>
  <si>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</si>
  <si>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</si>
  <si>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</si>
  <si>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</si>
  <si>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</si>
  <si>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</si>
  <si>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</si>
  <si>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</si>
  <si>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</si>
  <si>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</si>
  <si>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</si>
  <si>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</si>
  <si>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</si>
  <si>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</si>
  <si>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</si>
  <si>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</si>
  <si>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</si>
  <si>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</si>
  <si>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</si>
  <si>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</si>
  <si>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</si>
  <si>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</si>
  <si>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</si>
  <si>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</si>
  <si>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</si>
  <si>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</si>
  <si>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</si>
  <si>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</si>
  <si>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</si>
  <si>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</si>
  <si>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</si>
  <si>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</si>
  <si>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</si>
  <si>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</si>
  <si>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</si>
  <si>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</si>
  <si>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</si>
  <si>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</si>
  <si>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</si>
  <si>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</si>
  <si>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</si>
  <si>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</si>
  <si>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</si>
  <si>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</si>
  <si>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</si>
  <si>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</si>
  <si>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</si>
  <si>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</si>
  <si>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</si>
  <si>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</si>
  <si>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</si>
  <si>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</si>
  <si>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</si>
  <si>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</si>
  <si>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</si>
  <si>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</si>
  <si>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</si>
  <si>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</si>
  <si>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</si>
  <si>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</si>
  <si>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</si>
  <si>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</si>
  <si>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</si>
  <si>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</si>
  <si>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</si>
  <si>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</si>
  <si>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</si>
  <si>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</si>
  <si>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</si>
  <si>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</si>
  <si>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</si>
  <si>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</si>
  <si>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</si>
  <si>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</si>
  <si>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</si>
  <si>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</si>
  <si>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</si>
  <si>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</si>
  <si>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</si>
  <si>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</si>
  <si>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</si>
  <si>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</si>
  <si>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</si>
  <si>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</si>
  <si>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</si>
  <si>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</si>
  <si>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</si>
  <si>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</si>
  <si>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</si>
  <si>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</si>
  <si>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</si>
  <si>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</si>
  <si>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</si>
  <si>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</si>
  <si>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</si>
  <si>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</si>
  <si>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</si>
  <si>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</si>
  <si>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</si>
  <si>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</si>
  <si>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</si>
  <si>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</si>
  <si>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</si>
  <si>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</si>
  <si>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</si>
  <si>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</si>
  <si>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</si>
  <si>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</si>
  <si>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</si>
  <si>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</si>
  <si>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</si>
  <si>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</si>
  <si>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</si>
  <si>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</si>
  <si>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</si>
  <si>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</si>
  <si>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</si>
  <si>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</si>
  <si>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</si>
  <si>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</si>
  <si>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</si>
  <si>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</si>
  <si>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</si>
  <si>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</si>
  <si>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</si>
  <si>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</si>
  <si>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</si>
  <si>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</si>
  <si>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</si>
  <si>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</si>
  <si>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</si>
  <si>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</si>
  <si>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</si>
  <si>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</si>
  <si>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</si>
  <si>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</si>
  <si>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</si>
  <si>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</si>
  <si>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</si>
  <si>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</si>
  <si>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</si>
  <si>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</si>
  <si>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</si>
  <si>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</si>
  <si>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</si>
  <si>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</si>
  <si>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</si>
  <si>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</si>
  <si>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</si>
  <si>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</si>
  <si>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</si>
  <si>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</si>
  <si>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</si>
  <si>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</si>
  <si>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</si>
  <si>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</si>
  <si>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</si>
  <si>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</si>
  <si>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</si>
  <si>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</si>
  <si>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</si>
  <si>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</si>
  <si>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</si>
  <si>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</si>
  <si>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</si>
  <si>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</si>
  <si>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</si>
  <si>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</si>
  <si>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</si>
  <si>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</si>
  <si>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</si>
  <si>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</si>
  <si>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</si>
  <si>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</si>
  <si>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</si>
  <si>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</si>
  <si>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</si>
  <si>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</si>
  <si>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</si>
  <si>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</si>
  <si>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</si>
  <si>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</si>
  <si>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</si>
  <si>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</si>
  <si>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</si>
  <si>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</si>
  <si>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</si>
  <si>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</si>
  <si>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</si>
  <si>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</si>
  <si>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</si>
  <si>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</si>
  <si>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</si>
  <si>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</si>
  <si>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</si>
  <si>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</si>
  <si>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</si>
  <si>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</si>
  <si>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</si>
  <si>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</si>
  <si>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</si>
  <si>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</si>
  <si>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</si>
  <si>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</si>
  <si>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</si>
  <si>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</si>
  <si>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</si>
  <si>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</si>
  <si>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</si>
  <si>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</si>
  <si>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</si>
  <si>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</si>
  <si>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</si>
  <si>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</si>
  <si>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</si>
  <si>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</si>
  <si>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</si>
  <si>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</si>
  <si>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</si>
  <si>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</si>
  <si>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</si>
  <si>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</si>
  <si>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</si>
  <si>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</si>
  <si>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</si>
  <si>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</si>
  <si>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</si>
  <si>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</si>
  <si>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</si>
  <si>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</si>
  <si>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</si>
  <si>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</si>
  <si>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</si>
  <si>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</si>
  <si>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</si>
  <si>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</si>
  <si>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</si>
  <si>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</si>
  <si>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</si>
  <si>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</si>
  <si>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</si>
  <si>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</si>
  <si>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</si>
  <si>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</si>
  <si>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</si>
  <si>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</si>
  <si>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</si>
  <si>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</si>
  <si>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</si>
  <si>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</si>
  <si>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</si>
  <si>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</si>
  <si>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</si>
  <si>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</si>
  <si>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</si>
  <si>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</si>
  <si>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</si>
  <si>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</si>
  <si>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</si>
  <si>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</si>
  <si>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</si>
  <si>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</si>
  <si>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</si>
  <si>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</si>
  <si>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</si>
  <si>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</si>
  <si>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</si>
  <si>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</si>
  <si>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</si>
  <si>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</si>
  <si>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</si>
  <si>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</si>
  <si>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</si>
  <si>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</si>
  <si>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</si>
  <si>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</si>
  <si>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</si>
  <si>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</si>
  <si>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</si>
  <si>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</si>
  <si>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</si>
  <si>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</si>
  <si>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</si>
  <si>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</si>
  <si>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</si>
  <si>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</si>
  <si>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</si>
  <si>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</si>
  <si>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</si>
  <si>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</si>
  <si>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</si>
  <si>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</si>
  <si>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</si>
  <si>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</si>
  <si>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</si>
  <si>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</si>
  <si>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</si>
  <si>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</si>
  <si>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</si>
  <si>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</si>
  <si>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</si>
  <si>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</si>
  <si>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</si>
  <si>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</si>
  <si>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</si>
  <si>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</si>
  <si>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</si>
  <si>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</si>
  <si>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</si>
  <si>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</si>
  <si>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</si>
  <si>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</si>
  <si>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</si>
  <si>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</si>
  <si>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</si>
  <si>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</si>
  <si>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</si>
  <si>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</si>
  <si>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</si>
  <si>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</si>
  <si>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</si>
  <si>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</si>
  <si>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</si>
  <si>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</si>
  <si>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</si>
  <si>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</si>
  <si>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</si>
  <si>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</si>
  <si>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</si>
  <si>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</si>
  <si>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</si>
  <si>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</si>
  <si>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</si>
  <si>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</si>
  <si>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</si>
  <si>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</si>
  <si>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</si>
  <si>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</si>
  <si>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</si>
  <si>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</si>
  <si>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</si>
  <si>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</si>
  <si>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</si>
  <si>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</si>
  <si>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</si>
  <si>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</si>
  <si>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</si>
  <si>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</si>
  <si>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</si>
  <si>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</si>
  <si>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</si>
  <si>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</si>
  <si>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</si>
  <si>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</si>
  <si>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</si>
  <si>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</si>
  <si>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</si>
  <si>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</si>
  <si>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</si>
  <si>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</si>
  <si>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</si>
  <si>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</si>
  <si>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</si>
  <si>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</si>
  <si>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</si>
  <si>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</si>
  <si>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</si>
  <si>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</si>
  <si>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</si>
  <si>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</si>
  <si>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</si>
  <si>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</si>
  <si>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</si>
  <si>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</si>
  <si>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</si>
  <si>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</si>
  <si>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</si>
  <si>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</si>
  <si>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</si>
  <si>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</si>
  <si>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</si>
  <si>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</si>
  <si>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</si>
  <si>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</si>
  <si>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</si>
  <si>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</si>
  <si>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</si>
  <si>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</si>
  <si>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</si>
  <si>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</si>
  <si>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</si>
  <si>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</si>
  <si>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</si>
  <si>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</si>
  <si>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</si>
  <si>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</si>
  <si>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</si>
  <si>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</si>
  <si>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</si>
  <si>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</si>
  <si>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</si>
  <si>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</si>
  <si>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</si>
  <si>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</si>
  <si>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</si>
  <si>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</si>
  <si>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</si>
  <si>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</si>
  <si>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</si>
  <si>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</si>
  <si>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</si>
  <si>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</si>
  <si>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</si>
  <si>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</si>
  <si>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</si>
  <si>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</si>
  <si>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</si>
  <si>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</si>
  <si>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</si>
  <si>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</si>
  <si>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</si>
  <si>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</si>
  <si>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</si>
  <si>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</si>
  <si>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</si>
  <si>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</si>
  <si>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</si>
  <si>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</si>
  <si>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</si>
  <si>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</si>
  <si>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</si>
  <si>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</si>
  <si>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</si>
  <si>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</si>
  <si>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</si>
  <si>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</si>
  <si>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</si>
  <si>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</si>
  <si>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</si>
  <si>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</si>
  <si>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</si>
  <si>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</si>
  <si>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</si>
  <si>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</si>
  <si>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</si>
  <si>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</si>
  <si>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</si>
  <si>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</si>
  <si>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</si>
  <si>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</si>
  <si>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</si>
  <si>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</si>
  <si>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</si>
  <si>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</si>
  <si>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</si>
  <si>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</si>
  <si>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</si>
  <si>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</si>
  <si>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</si>
  <si>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</si>
  <si>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</si>
  <si>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</si>
  <si>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</si>
  <si>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</si>
  <si>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</si>
  <si>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</si>
  <si>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</si>
  <si>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</si>
  <si>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</si>
  <si>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</si>
  <si>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</si>
  <si>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</si>
  <si>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</si>
  <si>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</si>
  <si>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</si>
  <si>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</si>
  <si>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</si>
  <si>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</si>
  <si>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</si>
  <si>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</si>
  <si>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</si>
  <si>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</si>
  <si>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</si>
  <si>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</si>
  <si>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</si>
  <si>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</si>
  <si>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</si>
  <si>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</si>
  <si>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</si>
  <si>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</si>
  <si>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</si>
  <si>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</si>
  <si>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</si>
  <si>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</si>
  <si>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</si>
  <si>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</si>
  <si>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</si>
  <si>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</si>
  <si>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</si>
  <si>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</si>
  <si>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</si>
  <si>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</si>
  <si>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</si>
  <si>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</si>
  <si>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</si>
  <si>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</si>
  <si>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</si>
  <si>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</si>
  <si>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</si>
  <si>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</si>
  <si>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</si>
  <si>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</si>
  <si>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</si>
  <si>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</si>
  <si>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</si>
  <si>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</si>
  <si>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</si>
  <si>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</si>
  <si>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</si>
  <si>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</si>
  <si>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</si>
  <si>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</si>
  <si>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</si>
  <si>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</si>
  <si>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</si>
  <si>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</si>
  <si>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</si>
  <si>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</si>
  <si>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</si>
  <si>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</si>
  <si>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</si>
  <si>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</si>
  <si>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</si>
  <si>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</si>
  <si>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</si>
  <si>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</si>
  <si>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</si>
  <si>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</si>
  <si>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</si>
  <si>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</si>
  <si>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</si>
  <si>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</si>
  <si>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</si>
  <si>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</si>
  <si>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</si>
  <si>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</si>
  <si>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</si>
  <si>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</si>
  <si>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</si>
  <si>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</si>
  <si>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</si>
  <si>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</si>
  <si>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</si>
  <si>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</si>
  <si>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</si>
  <si>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</si>
  <si>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</si>
  <si>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</si>
  <si>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</si>
  <si>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</si>
  <si>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</si>
  <si>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</si>
  <si>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</si>
  <si>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</si>
  <si>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</si>
  <si>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</si>
  <si>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</si>
  <si>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</si>
  <si>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</si>
  <si>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</si>
  <si>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</si>
  <si>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</si>
  <si>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</si>
  <si>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</si>
  <si>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</si>
  <si>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</si>
  <si>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</si>
  <si>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</si>
  <si>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</si>
  <si>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</si>
  <si>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</si>
  <si>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</si>
  <si>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</si>
  <si>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</si>
  <si>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</si>
  <si>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</si>
  <si>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</si>
  <si>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</si>
  <si>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</si>
  <si>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</si>
  <si>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</si>
  <si>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</si>
  <si>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</si>
  <si>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</si>
  <si>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</si>
  <si>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</si>
  <si>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</si>
  <si>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</si>
  <si>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</si>
  <si>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</si>
  <si>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</si>
  <si>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</si>
  <si>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</si>
  <si>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</si>
  <si>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</si>
  <si>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</si>
  <si>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</si>
  <si>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</si>
  <si>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</si>
  <si>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</si>
  <si>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</si>
  <si>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</si>
  <si>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</si>
  <si>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</si>
  <si>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</si>
  <si>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</si>
  <si>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</si>
  <si>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</si>
  <si>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</si>
  <si>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</si>
  <si>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</si>
  <si>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</si>
  <si>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</si>
  <si>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</si>
  <si>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</si>
  <si>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</si>
  <si>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</si>
  <si>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</si>
  <si>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</si>
  <si>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</si>
  <si>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</si>
  <si>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</si>
  <si>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</si>
  <si>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</si>
  <si>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</si>
  <si>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</si>
  <si>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</si>
  <si>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</si>
  <si>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</si>
  <si>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</si>
  <si>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</si>
  <si>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</si>
  <si>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</si>
  <si>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</si>
  <si>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</si>
  <si>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</si>
  <si>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</si>
  <si>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</si>
  <si>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</si>
  <si>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</si>
  <si>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</si>
  <si>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</si>
  <si>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</si>
  <si>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</si>
  <si>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</si>
  <si>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</si>
  <si>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</si>
  <si>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</si>
  <si>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</si>
  <si>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</si>
  <si>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</si>
  <si>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</si>
  <si>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</si>
  <si>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</si>
  <si>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</si>
  <si>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</si>
  <si>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</si>
  <si>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</si>
  <si>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</si>
  <si>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</si>
  <si>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</si>
  <si>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</si>
  <si>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</si>
  <si>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</si>
  <si>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</si>
  <si>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</si>
  <si>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</si>
  <si>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</si>
  <si>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</si>
  <si>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</si>
  <si>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</si>
  <si>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</si>
  <si>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</si>
  <si>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</si>
  <si>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</si>
  <si>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</si>
  <si>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</si>
  <si>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</si>
  <si>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</si>
  <si>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</si>
  <si>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</si>
  <si>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</si>
  <si>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</si>
  <si>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</si>
  <si>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</si>
  <si>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</si>
  <si>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</si>
  <si>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</si>
  <si>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</si>
  <si>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</si>
  <si>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</si>
  <si>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</si>
  <si>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</si>
  <si>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</si>
  <si>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</si>
  <si>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</si>
  <si>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</si>
  <si>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</si>
  <si>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</si>
  <si>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</si>
  <si>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</si>
  <si>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</si>
  <si>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</si>
  <si>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</si>
  <si>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</si>
  <si>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</si>
  <si>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</si>
  <si>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</si>
  <si>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</si>
  <si>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</si>
  <si>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</si>
  <si>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</si>
  <si>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</si>
  <si>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</si>
  <si>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</si>
  <si>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</si>
  <si>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</si>
  <si>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</si>
  <si>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</si>
  <si>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</si>
  <si>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</si>
  <si>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</si>
  <si>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</si>
  <si>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</si>
  <si>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</si>
  <si>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</si>
  <si>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</si>
  <si>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</si>
  <si>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</si>
  <si>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</si>
  <si>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</si>
  <si>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</si>
  <si>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</si>
  <si>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</si>
  <si>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</si>
  <si>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</si>
  <si>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</si>
  <si>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</si>
  <si>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</si>
  <si>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</si>
  <si>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</si>
  <si>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</si>
  <si>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</si>
  <si>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</si>
  <si>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</si>
  <si>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</si>
  <si>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</si>
  <si>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</si>
  <si>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</si>
  <si>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</si>
  <si>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</si>
  <si>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</si>
  <si>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</si>
  <si>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</si>
  <si>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</si>
  <si>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</si>
  <si>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</si>
  <si>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</si>
  <si>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</si>
  <si>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</si>
  <si>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</si>
  <si>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</si>
  <si>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</si>
  <si>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</si>
  <si>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</si>
  <si>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</si>
  <si>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</si>
  <si>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</si>
  <si>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</si>
  <si>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</si>
  <si>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</si>
  <si>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</si>
  <si>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</si>
  <si>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</si>
  <si>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</si>
  <si>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</si>
  <si>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</si>
  <si>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</si>
  <si>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</si>
  <si>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</si>
  <si>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</si>
  <si>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</si>
  <si>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</si>
  <si>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</si>
  <si>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</si>
  <si>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</si>
  <si>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</si>
  <si>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</si>
  <si>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</si>
  <si>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</si>
  <si>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</si>
  <si>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</si>
  <si>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</si>
  <si>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</si>
  <si>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</si>
  <si>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</si>
  <si>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</si>
  <si>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</si>
  <si>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</si>
  <si>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</si>
  <si>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</si>
  <si>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</si>
  <si>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</si>
  <si>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</si>
  <si>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</si>
  <si>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</si>
  <si>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</si>
  <si>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</si>
  <si>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</si>
  <si>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</si>
  <si>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</si>
  <si>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</si>
  <si>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</si>
  <si>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</si>
  <si>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</si>
  <si>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</si>
  <si>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</si>
  <si>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</si>
  <si>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</si>
  <si>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</si>
  <si>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</si>
  <si>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</si>
  <si>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</si>
  <si>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</si>
  <si>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</si>
  <si>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</si>
  <si>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</si>
  <si>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</si>
  <si>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</si>
  <si>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</si>
  <si>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</si>
  <si>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</si>
  <si>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</si>
  <si>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</si>
  <si>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</si>
  <si>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</si>
  <si>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</si>
  <si>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</si>
  <si>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</si>
  <si>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</si>
  <si>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</si>
  <si>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</si>
  <si>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</si>
  <si>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</si>
  <si>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</si>
  <si>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</si>
  <si>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</si>
  <si>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</si>
  <si>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</si>
  <si>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</si>
  <si>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</si>
  <si>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</si>
  <si>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</si>
  <si>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</si>
  <si>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</si>
  <si>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</si>
  <si>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</si>
  <si>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</si>
  <si>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</si>
  <si>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</si>
  <si>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</si>
  <si>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</si>
  <si>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</si>
  <si>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</si>
  <si>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</si>
  <si>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</si>
  <si>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</si>
  <si>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</si>
  <si>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</si>
  <si>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</si>
  <si>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</si>
  <si>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</si>
  <si>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</si>
  <si>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</si>
  <si>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</si>
  <si>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</si>
  <si>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</si>
  <si>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</si>
  <si>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</si>
  <si>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</si>
  <si>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</si>
  <si>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</si>
  <si>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</si>
  <si>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</si>
  <si>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</si>
  <si>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</si>
  <si>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</si>
  <si>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</si>
  <si>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</si>
  <si>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</si>
  <si>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</si>
  <si>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</si>
  <si>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</si>
  <si>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</si>
  <si>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</si>
  <si>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</si>
  <si>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</si>
  <si>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</si>
  <si>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</si>
  <si>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</si>
  <si>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</si>
  <si>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</si>
  <si>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</si>
  <si>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</si>
  <si>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</si>
  <si>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</si>
  <si>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</si>
  <si>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</si>
  <si>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</si>
  <si>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</si>
  <si>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</si>
  <si>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</si>
  <si>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</si>
  <si>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</si>
  <si>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</si>
  <si>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</si>
  <si>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</si>
  <si>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</si>
  <si>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</si>
  <si>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</si>
  <si>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</si>
  <si>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</si>
  <si>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</si>
  <si>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</si>
  <si>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</si>
  <si>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</si>
  <si>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</si>
  <si>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</si>
  <si>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</si>
  <si>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</si>
  <si>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</si>
  <si>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</si>
  <si>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</si>
  <si>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</si>
  <si>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</si>
  <si>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</si>
  <si>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</si>
  <si>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</si>
  <si>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</si>
  <si>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</si>
  <si>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</si>
  <si>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</si>
  <si>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</si>
  <si>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</si>
  <si>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</si>
  <si>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</si>
  <si>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</si>
  <si>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</si>
  <si>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</si>
  <si>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</si>
  <si>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</si>
  <si>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</si>
  <si>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</si>
  <si>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</si>
  <si>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</si>
  <si>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</si>
  <si>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</si>
  <si>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</si>
  <si>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</si>
  <si>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</si>
  <si>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</si>
  <si>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</si>
  <si>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</si>
  <si>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</si>
  <si>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</si>
  <si>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</si>
  <si>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</si>
  <si>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</si>
  <si>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</si>
  <si>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</si>
  <si>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</si>
  <si>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</si>
  <si>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</si>
  <si>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</si>
  <si>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</si>
  <si>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</si>
  <si>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</si>
  <si>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</si>
  <si>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</si>
  <si>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</si>
  <si>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</si>
  <si>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</si>
  <si>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</si>
  <si>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</si>
  <si>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</si>
  <si>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</si>
  <si>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</si>
  <si>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</si>
  <si>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</si>
  <si>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</si>
  <si>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</si>
  <si>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</si>
  <si>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</si>
  <si>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</si>
  <si>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</si>
  <si>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</si>
  <si>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</si>
  <si>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</si>
  <si>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</si>
  <si>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</si>
  <si>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</si>
  <si>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</si>
  <si>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</si>
  <si>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</si>
  <si>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</si>
  <si>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</si>
  <si>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</si>
  <si>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</si>
  <si>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</si>
  <si>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</si>
  <si>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</si>
  <si>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</si>
  <si>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</si>
  <si>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</si>
  <si>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</si>
  <si>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</si>
  <si>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</si>
  <si>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</si>
  <si>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</si>
  <si>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</si>
  <si>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</si>
  <si>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</si>
  <si>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</si>
  <si>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</si>
  <si>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</si>
  <si>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</si>
  <si>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</si>
  <si>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</si>
  <si>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</si>
  <si>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</si>
  <si>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</si>
  <si>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</si>
  <si>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</si>
  <si>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</si>
  <si>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</si>
  <si>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</si>
  <si>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</si>
  <si>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</si>
  <si>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</si>
  <si>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</si>
  <si>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</si>
  <si>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</si>
  <si>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</si>
  <si>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</si>
  <si>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</si>
  <si>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</si>
  <si>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</si>
  <si>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</si>
  <si>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</si>
  <si>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</si>
  <si>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</si>
  <si>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</si>
  <si>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</si>
  <si>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</si>
  <si>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</si>
  <si>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</si>
  <si>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</si>
  <si>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</si>
  <si>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</si>
  <si>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</si>
  <si>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</si>
  <si>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</si>
  <si>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</si>
  <si>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</si>
  <si>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</si>
  <si>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</si>
  <si>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</si>
  <si>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</si>
  <si>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</si>
  <si>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</si>
  <si>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</si>
  <si>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</si>
  <si>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</si>
  <si>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</si>
  <si>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</si>
  <si>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</si>
  <si>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</si>
  <si>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</si>
  <si>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</si>
  <si>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</si>
  <si>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</si>
  <si>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</si>
  <si>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</si>
  <si>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</si>
  <si>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</si>
  <si>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</si>
  <si>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</si>
  <si>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</si>
  <si>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</si>
  <si>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</si>
  <si>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</si>
  <si>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</si>
  <si>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</si>
  <si>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</si>
  <si>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</si>
  <si>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</si>
  <si>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</si>
  <si>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</si>
  <si>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</si>
  <si>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</si>
  <si>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</si>
  <si>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</si>
  <si>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</si>
  <si>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</si>
  <si>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</si>
  <si>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</si>
  <si>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</si>
  <si>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</si>
  <si>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</si>
  <si>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</si>
  <si>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</si>
  <si>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</si>
  <si>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</si>
  <si>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</si>
  <si>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</si>
  <si>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</si>
  <si>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</si>
  <si>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</si>
  <si>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</si>
  <si>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</si>
  <si>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</si>
  <si>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</si>
  <si>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</si>
  <si>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</si>
  <si>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</si>
  <si>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</si>
  <si>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</si>
  <si>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</si>
  <si>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</si>
  <si>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</si>
  <si>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</si>
  <si>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</si>
  <si>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</si>
  <si>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</si>
  <si>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</si>
  <si>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</si>
  <si>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</si>
  <si>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</si>
  <si>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</si>
  <si>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</si>
  <si>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</si>
  <si>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</si>
  <si>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</si>
  <si>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</si>
  <si>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</si>
  <si>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</si>
  <si>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</si>
  <si>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</si>
  <si>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</si>
  <si>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</si>
  <si>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</si>
  <si>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</si>
  <si>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</si>
  <si>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</si>
  <si>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</si>
  <si>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</si>
  <si>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</si>
  <si>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</si>
  <si>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</si>
  <si>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</si>
  <si>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</si>
  <si>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</si>
  <si>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</si>
  <si>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</si>
  <si>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</si>
  <si>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</si>
  <si>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</si>
  <si>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</si>
  <si>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</si>
  <si>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</si>
  <si>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</si>
  <si>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</si>
  <si>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</si>
  <si>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</si>
  <si>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</si>
  <si>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</si>
  <si>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</si>
  <si>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</si>
  <si>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</si>
  <si>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</si>
  <si>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</si>
  <si>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</si>
  <si>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</si>
  <si>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</si>
  <si>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</si>
  <si>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</si>
  <si>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</si>
  <si>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</si>
  <si>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</si>
  <si>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</si>
  <si>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</si>
  <si>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</si>
  <si>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</si>
  <si>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</si>
  <si>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</si>
  <si>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</si>
  <si>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</si>
  <si>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</si>
  <si>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</si>
  <si>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</si>
  <si>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</si>
  <si>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</si>
  <si>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</si>
  <si>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</si>
  <si>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</si>
  <si>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</si>
  <si>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</si>
  <si>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</si>
  <si>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</si>
  <si>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</si>
  <si>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</si>
  <si>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</si>
  <si>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</si>
  <si>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</si>
  <si>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</si>
  <si>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</si>
  <si>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</si>
  <si>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</si>
  <si>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</si>
  <si>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</si>
  <si>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</si>
  <si>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</si>
  <si>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</si>
  <si>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</si>
  <si>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</si>
  <si>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</si>
  <si>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</si>
  <si>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</si>
  <si>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</si>
  <si>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</si>
  <si>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</si>
  <si>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</si>
  <si>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</si>
  <si>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</si>
  <si>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</si>
  <si>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</si>
  <si>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</si>
  <si>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</si>
  <si>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</si>
  <si>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</si>
  <si>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</si>
  <si>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</si>
  <si>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</si>
  <si>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</si>
  <si>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</si>
  <si>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</si>
  <si>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</si>
  <si>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</si>
  <si>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</si>
  <si>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</si>
  <si>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</si>
  <si>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</si>
  <si>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</si>
  <si>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</si>
  <si>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</si>
  <si>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</si>
  <si>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</si>
  <si>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</si>
  <si>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</si>
  <si>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</si>
  <si>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</si>
  <si>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</si>
  <si>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</si>
  <si>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</si>
  <si>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</si>
  <si>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</si>
  <si>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</si>
  <si>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</si>
  <si>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</si>
  <si>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</si>
  <si>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</si>
  <si>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</si>
  <si>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</si>
  <si>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</si>
  <si>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</si>
  <si>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</si>
  <si>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</si>
  <si>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</si>
  <si>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</si>
  <si>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</si>
  <si>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</si>
  <si>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</si>
  <si>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</si>
  <si>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</si>
  <si>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</si>
  <si>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</si>
  <si>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</si>
  <si>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</si>
  <si>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</si>
  <si>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</si>
  <si>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</si>
  <si>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</si>
  <si>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</si>
  <si>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</si>
  <si>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</si>
  <si>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</si>
  <si>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</si>
  <si>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</si>
  <si>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</si>
  <si>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</si>
  <si>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</si>
  <si>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</si>
  <si>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</si>
  <si>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</si>
  <si>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</si>
  <si>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</si>
  <si>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</si>
  <si>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</si>
  <si>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</si>
  <si>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</si>
  <si>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</si>
  <si>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</si>
  <si>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</si>
  <si>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</si>
  <si>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</si>
  <si>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</si>
  <si>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</si>
  <si>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</si>
  <si>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</si>
  <si>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</si>
  <si>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</si>
  <si>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</si>
  <si>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</si>
  <si>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</si>
  <si>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</si>
  <si>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</si>
  <si>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</si>
  <si>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</si>
  <si>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</si>
  <si>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</si>
  <si>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</si>
  <si>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</si>
  <si>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</si>
  <si>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</si>
  <si>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</si>
  <si>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</si>
  <si>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</si>
  <si>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</si>
  <si>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</si>
  <si>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</si>
  <si>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</si>
  <si>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</si>
  <si>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</si>
  <si>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</si>
  <si>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</si>
  <si>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</si>
  <si>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</si>
  <si>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</si>
  <si>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</si>
  <si>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</si>
  <si>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</si>
  <si>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</si>
  <si>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</si>
  <si>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</si>
  <si>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</si>
  <si>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</si>
  <si>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</si>
  <si>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</si>
  <si>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</si>
  <si>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</si>
  <si>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</si>
  <si>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</si>
  <si>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</si>
  <si>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</si>
  <si>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</si>
  <si>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</si>
  <si>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</si>
  <si>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</si>
  <si>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</si>
  <si>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</si>
  <si>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</si>
  <si>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</si>
  <si>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</si>
  <si>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</si>
  <si>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</si>
  <si>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</si>
  <si>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</si>
  <si>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</si>
  <si>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</si>
  <si>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</si>
  <si>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</si>
  <si>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</si>
  <si>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</si>
  <si>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</si>
  <si>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</si>
  <si>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</si>
  <si>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</si>
  <si>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</si>
  <si>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</si>
  <si>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</si>
  <si>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</si>
  <si>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</si>
  <si>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</si>
  <si>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</si>
  <si>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</si>
  <si>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</si>
  <si>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</si>
  <si>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</si>
  <si>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</si>
  <si>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</si>
  <si>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</si>
  <si>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</si>
  <si>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</si>
  <si>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</si>
  <si>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</si>
  <si>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</si>
  <si>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</si>
  <si>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</si>
  <si>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</si>
  <si>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</si>
  <si>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</si>
  <si>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</si>
  <si>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</si>
  <si>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</si>
  <si>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</si>
  <si>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</si>
  <si>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</si>
  <si>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</si>
  <si>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</si>
  <si>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</si>
  <si>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</si>
  <si>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</si>
  <si>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</si>
  <si>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</si>
  <si>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</si>
  <si>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</si>
  <si>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</si>
  <si>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</si>
  <si>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</si>
  <si>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</si>
  <si>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</si>
  <si>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</si>
  <si>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</si>
  <si>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</si>
  <si>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</si>
  <si>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</si>
  <si>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</si>
  <si>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</si>
  <si>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</si>
  <si>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</si>
  <si>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</si>
  <si>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</si>
  <si>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</si>
  <si>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</si>
  <si>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</si>
  <si>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</si>
  <si>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</si>
  <si>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</si>
  <si>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</si>
  <si>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</si>
  <si>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</si>
  <si>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</si>
  <si>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</si>
  <si>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</si>
  <si>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</si>
  <si>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</si>
  <si>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</si>
  <si>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</si>
  <si>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</si>
  <si>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</si>
  <si>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</si>
  <si>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</si>
  <si>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</si>
  <si>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</si>
  <si>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</si>
  <si>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</si>
  <si>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</si>
  <si>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</si>
  <si>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</si>
  <si>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</si>
  <si>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</si>
  <si>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</si>
  <si>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</si>
  <si>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</si>
  <si>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</si>
  <si>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</si>
  <si>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</si>
  <si>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</si>
  <si>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</si>
  <si>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</si>
  <si>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</si>
  <si>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</si>
  <si>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</si>
  <si>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</si>
  <si>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</si>
  <si>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</si>
  <si>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</si>
  <si>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</si>
  <si>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</si>
  <si>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</si>
  <si>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</si>
  <si>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</si>
  <si>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</si>
  <si>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</si>
  <si>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</si>
  <si>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</si>
  <si>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</si>
  <si>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</si>
  <si>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</si>
  <si>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</si>
  <si>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</si>
  <si>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</si>
  <si>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</si>
  <si>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</si>
  <si>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</si>
  <si>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</si>
  <si>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</si>
  <si>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</si>
  <si>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</si>
  <si>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</si>
  <si>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</si>
  <si>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</si>
  <si>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</si>
  <si>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</si>
  <si>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</si>
  <si>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</si>
  <si>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</si>
  <si>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</si>
  <si>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</si>
  <si>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</si>
  <si>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</si>
  <si>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</si>
  <si>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</si>
  <si>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</si>
  <si>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</si>
  <si>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</si>
  <si>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</si>
  <si>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</si>
  <si>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</si>
  <si>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</si>
  <si>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</si>
  <si>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</si>
  <si>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</si>
  <si>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</si>
  <si>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</si>
  <si>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</si>
  <si>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</si>
  <si>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</si>
  <si>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</si>
  <si>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</si>
  <si>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</si>
  <si>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</si>
  <si>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</si>
  <si>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</si>
  <si>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</si>
  <si>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</si>
  <si>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</si>
  <si>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</si>
  <si>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</si>
  <si>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</si>
  <si>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</si>
  <si>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</si>
  <si>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</si>
  <si>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</si>
  <si>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</si>
  <si>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</si>
  <si>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</si>
  <si>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</si>
  <si>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</si>
  <si>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</si>
  <si>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</si>
  <si>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</si>
  <si>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</si>
  <si>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</si>
  <si>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</si>
  <si>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</si>
  <si>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</si>
  <si>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</si>
  <si>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</si>
  <si>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</si>
  <si>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</si>
  <si>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</si>
  <si>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</si>
  <si>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</si>
  <si>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</si>
  <si>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</si>
  <si>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</si>
  <si>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</si>
  <si>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</si>
  <si>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</si>
  <si>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</si>
  <si>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</si>
  <si>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</si>
  <si>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</si>
  <si>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</si>
  <si>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</si>
  <si>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</si>
  <si>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</si>
  <si>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</si>
  <si>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</si>
  <si>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</si>
  <si>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</si>
  <si>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</si>
  <si>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</si>
  <si>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</si>
  <si>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</si>
  <si>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</si>
  <si>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</si>
  <si>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</si>
  <si>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</si>
  <si>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</si>
  <si>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</si>
  <si>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</si>
  <si>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</si>
  <si>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</si>
  <si>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</si>
  <si>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</si>
  <si>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</si>
  <si>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</si>
  <si>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</si>
  <si>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</si>
  <si>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</si>
  <si>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</si>
  <si>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</si>
  <si>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</si>
  <si>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</si>
  <si>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</si>
  <si>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</si>
  <si>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</si>
  <si>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</si>
  <si>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</si>
  <si>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</si>
  <si>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</si>
  <si>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</si>
  <si>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</si>
  <si>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</si>
  <si>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</si>
  <si>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</si>
  <si>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</si>
  <si>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</si>
  <si>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</si>
  <si>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</si>
  <si>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</si>
  <si>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</si>
  <si>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</si>
  <si>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</si>
  <si>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</si>
  <si>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</si>
  <si>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</si>
  <si>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</si>
  <si>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</si>
  <si>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</si>
  <si>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</si>
  <si>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</si>
  <si>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</si>
  <si>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</si>
  <si>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</si>
  <si>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</si>
  <si>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</si>
  <si>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</si>
  <si>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</si>
  <si>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</si>
  <si>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</si>
  <si>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</si>
  <si>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</si>
  <si>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</si>
  <si>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</si>
  <si>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</si>
  <si>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</si>
  <si>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</si>
  <si>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</si>
  <si>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</si>
  <si>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</si>
  <si>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</si>
  <si>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</si>
  <si>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</si>
  <si>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</si>
  <si>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</si>
  <si>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</si>
  <si>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</si>
  <si>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</si>
  <si>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</si>
  <si>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</si>
  <si>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</si>
  <si>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</si>
  <si>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</si>
  <si>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</si>
  <si>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</si>
  <si>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</si>
  <si>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</si>
  <si>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</si>
  <si>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</si>
  <si>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</si>
  <si>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</si>
  <si>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</si>
  <si>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</si>
  <si>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</si>
  <si>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</si>
  <si>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</si>
  <si>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</si>
  <si>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</si>
  <si>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</si>
  <si>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</si>
  <si>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</si>
  <si>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</si>
  <si>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</si>
  <si>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</si>
  <si>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</si>
  <si>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</si>
  <si>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</si>
  <si>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</si>
  <si>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</si>
  <si>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</si>
  <si>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</si>
  <si>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</si>
  <si>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</si>
  <si>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</si>
  <si>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</si>
  <si>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</si>
  <si>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</si>
  <si>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</si>
  <si>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</si>
  <si>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</si>
  <si>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</si>
  <si>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</si>
  <si>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</si>
  <si>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</si>
  <si>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</si>
  <si>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</si>
  <si>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</si>
  <si>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</si>
  <si>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</si>
  <si>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</si>
  <si>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</si>
  <si>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</si>
  <si>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</si>
  <si>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</si>
  <si>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</si>
  <si>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</si>
  <si>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</si>
  <si>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</si>
  <si>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</si>
  <si>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</si>
  <si>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</si>
  <si>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</si>
  <si>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</si>
  <si>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</si>
  <si>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</si>
  <si>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</si>
  <si>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</si>
  <si>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</si>
  <si>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</si>
  <si>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</si>
  <si>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</si>
  <si>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</si>
  <si>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</si>
  <si>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</si>
  <si>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</si>
  <si>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</si>
  <si>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</si>
  <si>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</si>
  <si>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</si>
  <si>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</si>
  <si>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</si>
  <si>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</si>
  <si>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</si>
  <si>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</si>
  <si>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</si>
  <si>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</si>
  <si>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</si>
  <si>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</si>
  <si>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</si>
  <si>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</si>
  <si>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</si>
  <si>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</si>
  <si>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</si>
  <si>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</si>
  <si>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</si>
  <si>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</si>
  <si>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</si>
  <si>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</si>
  <si>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</si>
  <si>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</si>
  <si>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</si>
  <si>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</si>
  <si>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</si>
  <si>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</si>
  <si>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</si>
  <si>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</si>
  <si>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</si>
  <si>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</si>
  <si>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</si>
  <si>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</si>
  <si>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</si>
  <si>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</si>
  <si>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</si>
  <si>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</si>
  <si>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</si>
  <si>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</si>
  <si>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</si>
  <si>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</si>
  <si>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</si>
  <si>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</si>
  <si>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</si>
  <si>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</si>
  <si>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</si>
  <si>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</si>
  <si>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</si>
  <si>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</si>
  <si>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</si>
  <si>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</si>
  <si>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</si>
  <si>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</si>
  <si>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</si>
  <si>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</si>
  <si>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</si>
  <si>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</si>
  <si>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</si>
  <si>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</si>
  <si>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</si>
  <si>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</si>
  <si>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</si>
  <si>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</si>
  <si>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</si>
  <si>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</si>
  <si>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</si>
  <si>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</si>
  <si>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</si>
  <si>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</si>
  <si>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</si>
  <si>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</si>
  <si>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</si>
  <si>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</si>
  <si>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</si>
  <si>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</si>
  <si>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</si>
  <si>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</si>
  <si>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</si>
  <si>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</si>
  <si>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</si>
  <si>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</si>
  <si>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</si>
  <si>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</si>
  <si>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</si>
  <si>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</si>
  <si>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</si>
  <si>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</si>
  <si>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</si>
  <si>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</si>
  <si>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</si>
  <si>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</si>
  <si>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</si>
  <si>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</si>
  <si>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</si>
  <si>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</si>
  <si>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</si>
  <si>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</si>
  <si>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</si>
  <si>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</si>
  <si>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</si>
  <si>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</si>
  <si>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</si>
  <si>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</si>
  <si>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</si>
  <si>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</si>
  <si>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</si>
  <si>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</si>
  <si>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</si>
  <si>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</si>
  <si>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</si>
  <si>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</si>
  <si>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</si>
  <si>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</si>
  <si>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</si>
  <si>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</si>
  <si>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</si>
  <si>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</si>
  <si>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</si>
  <si>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</si>
  <si>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</si>
  <si>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</si>
  <si>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</si>
  <si>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</si>
  <si>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</si>
  <si>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</si>
  <si>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</si>
  <si>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</si>
  <si>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</si>
  <si>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</si>
  <si>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</si>
  <si>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</si>
  <si>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</si>
  <si>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</si>
  <si>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</si>
  <si>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</si>
  <si>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</si>
  <si>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</si>
  <si>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</si>
  <si>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</si>
  <si>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</si>
  <si>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</si>
  <si>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</si>
  <si>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</si>
  <si>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</si>
  <si>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</si>
  <si>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</si>
  <si>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</si>
  <si>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</si>
  <si>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</si>
  <si>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</si>
  <si>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</si>
  <si>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</si>
  <si>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</si>
  <si>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</si>
  <si>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</si>
  <si>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</si>
  <si>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</si>
  <si>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</si>
  <si>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</si>
  <si>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</si>
  <si>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</si>
  <si>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</si>
  <si>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</si>
  <si>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</si>
  <si>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</si>
  <si>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</si>
  <si>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</si>
  <si>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</si>
  <si>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</si>
  <si>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</si>
  <si>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</si>
  <si>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</si>
  <si>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</si>
  <si>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</si>
  <si>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</si>
  <si>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</si>
  <si>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</si>
  <si>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</si>
  <si>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</si>
  <si>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</si>
  <si>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</si>
  <si>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</si>
  <si>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</si>
  <si>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</si>
  <si>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</si>
  <si>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</si>
  <si>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</si>
  <si>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</si>
  <si>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</si>
  <si>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</si>
  <si>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</si>
  <si>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</si>
  <si>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</si>
  <si>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</si>
  <si>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</si>
  <si>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</si>
  <si>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</si>
  <si>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</si>
  <si>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</si>
  <si>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</si>
  <si>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</si>
  <si>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</si>
  <si>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</si>
  <si>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</si>
  <si>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</si>
  <si>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</si>
  <si>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</si>
  <si>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</si>
  <si>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</si>
  <si>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</si>
  <si>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</si>
  <si>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</si>
  <si>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</si>
  <si>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</si>
  <si>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</si>
  <si>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</si>
  <si>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</si>
  <si>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</si>
  <si>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</si>
  <si>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</si>
  <si>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</si>
  <si>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</si>
  <si>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</si>
  <si>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</si>
  <si>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</si>
  <si>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</si>
  <si>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</si>
  <si>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</si>
  <si>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</si>
  <si>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</si>
  <si>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</si>
  <si>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</si>
  <si>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</si>
  <si>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</si>
  <si>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</si>
  <si>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</si>
  <si>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</si>
  <si>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</si>
  <si>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</si>
  <si>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</si>
  <si>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</si>
  <si>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</si>
  <si>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</si>
  <si>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</si>
  <si>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</si>
  <si>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</si>
  <si>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</si>
  <si>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</si>
  <si>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</si>
  <si>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</si>
  <si>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</si>
  <si>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</si>
  <si>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</si>
  <si>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</si>
  <si>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</si>
  <si>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</si>
  <si>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</si>
  <si>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</si>
  <si>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</si>
  <si>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</si>
  <si>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</si>
  <si>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</si>
  <si>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</si>
  <si>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</si>
  <si>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</si>
  <si>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</si>
  <si>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</si>
  <si>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</si>
  <si>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</si>
  <si>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</si>
  <si>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</si>
  <si>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</si>
  <si>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</si>
  <si>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</si>
  <si>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</si>
  <si>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</si>
  <si>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</si>
  <si>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</si>
  <si>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</si>
  <si>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</si>
  <si>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</si>
  <si>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</si>
  <si>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</si>
  <si>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</si>
  <si>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</si>
  <si>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</si>
  <si>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</si>
  <si>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</si>
  <si>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</si>
  <si>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</si>
  <si>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</si>
  <si>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</si>
  <si>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</si>
  <si>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</si>
  <si>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</si>
  <si>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</si>
  <si>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</si>
  <si>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</si>
  <si>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</si>
  <si>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</si>
  <si>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</si>
  <si>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</si>
  <si>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</si>
  <si>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</si>
  <si>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</si>
  <si>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</si>
  <si>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</si>
  <si>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</si>
  <si>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</si>
  <si>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</si>
  <si>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</si>
  <si>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</si>
  <si>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</si>
  <si>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</si>
  <si>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</si>
  <si>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</si>
  <si>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</si>
  <si>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</si>
  <si>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</si>
  <si>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</si>
  <si>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</si>
  <si>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</si>
  <si>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</si>
  <si>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</si>
  <si>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</si>
  <si>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</si>
  <si>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</si>
  <si>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</si>
  <si>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</si>
  <si>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</si>
  <si>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</si>
  <si>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</si>
  <si>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</si>
  <si>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</si>
  <si>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</si>
  <si>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</si>
  <si>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</si>
  <si>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</si>
  <si>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</si>
  <si>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</si>
  <si>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</si>
  <si>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</si>
  <si>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</si>
  <si>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</si>
  <si>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</si>
  <si>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</si>
  <si>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</si>
  <si>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</si>
  <si>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</si>
  <si>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</si>
  <si>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</si>
  <si>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</si>
  <si>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</si>
  <si>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</si>
  <si>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</si>
  <si>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</si>
  <si>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</si>
  <si>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</si>
  <si>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</si>
  <si>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</si>
  <si>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</si>
  <si>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</si>
  <si>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</si>
  <si>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</si>
  <si>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</si>
  <si>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</si>
  <si>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</si>
  <si>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</si>
  <si>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</si>
  <si>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</si>
  <si>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</si>
  <si>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</si>
  <si>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</si>
  <si>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</si>
  <si>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</si>
  <si>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</si>
  <si>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</si>
  <si>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</si>
  <si>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</si>
  <si>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</si>
  <si>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</si>
  <si>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</si>
  <si>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</si>
  <si>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</si>
  <si>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</si>
  <si>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</si>
  <si>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</si>
  <si>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</si>
  <si>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</si>
  <si>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</si>
  <si>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</si>
  <si>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</si>
  <si>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</si>
  <si>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</si>
  <si>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</si>
  <si>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</si>
  <si>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</si>
  <si>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</si>
  <si>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</si>
  <si>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</si>
  <si>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</si>
  <si>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</si>
  <si>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</si>
  <si>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</si>
  <si>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</si>
  <si>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</si>
  <si>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</si>
  <si>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</si>
  <si>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</si>
  <si>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</si>
  <si>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</si>
  <si>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</si>
  <si>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</si>
  <si>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</si>
  <si>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</si>
  <si>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</si>
  <si>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</si>
  <si>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</si>
  <si>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</si>
  <si>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</si>
  <si>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</si>
  <si>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</si>
  <si>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</si>
  <si>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</si>
  <si>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</si>
  <si>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</si>
  <si>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</si>
  <si>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</si>
  <si>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</si>
  <si>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</si>
  <si>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</si>
  <si>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</si>
  <si>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</si>
  <si>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</si>
  <si>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</si>
  <si>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</si>
  <si>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</si>
  <si>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</si>
  <si>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</si>
  <si>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</si>
  <si>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</si>
  <si>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</si>
  <si>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</si>
  <si>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</si>
  <si>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</si>
  <si>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</si>
  <si>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</si>
  <si>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</si>
  <si>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</si>
  <si>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</si>
  <si>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</si>
  <si>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</si>
  <si>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</si>
  <si>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</si>
  <si>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</si>
  <si>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</si>
  <si>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</si>
  <si>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</si>
  <si>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</si>
  <si>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</si>
  <si>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</si>
  <si>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</si>
  <si>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</si>
  <si>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</si>
  <si>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</si>
  <si>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</si>
  <si>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</si>
  <si>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</si>
  <si>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</si>
  <si>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</si>
  <si>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</si>
  <si>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</si>
  <si>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</si>
  <si>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</si>
  <si>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</si>
  <si>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</si>
  <si>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</si>
  <si>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</si>
  <si>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</si>
  <si>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</si>
  <si>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</si>
  <si>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</si>
  <si>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</si>
  <si>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</si>
  <si>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</si>
  <si>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</si>
  <si>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</si>
  <si>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</si>
  <si>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</si>
  <si>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</si>
  <si>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</si>
  <si>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</si>
  <si>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</si>
  <si>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</si>
  <si>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</si>
  <si>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</si>
  <si>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</si>
  <si>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</si>
  <si>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</si>
  <si>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</si>
  <si>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</si>
  <si>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</si>
  <si>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</si>
  <si>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</si>
  <si>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</si>
  <si>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</si>
  <si>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</si>
  <si>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</si>
  <si>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</si>
  <si>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</si>
  <si>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</si>
  <si>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</si>
  <si>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</si>
  <si>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</si>
  <si>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</si>
  <si>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</si>
  <si>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</si>
  <si>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</si>
  <si>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</si>
  <si>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</si>
  <si>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</si>
  <si>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</si>
  <si>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</si>
  <si>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</si>
  <si>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</si>
  <si>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</si>
  <si>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</si>
  <si>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</si>
  <si>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</si>
  <si>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</si>
  <si>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</si>
  <si>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</si>
  <si>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</si>
  <si>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</si>
  <si>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</si>
  <si>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</si>
  <si>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</si>
  <si>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</si>
  <si>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</si>
  <si>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</si>
  <si>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</si>
  <si>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</si>
  <si>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</si>
  <si>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</si>
  <si>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</si>
  <si>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</si>
  <si>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</si>
  <si>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</si>
  <si>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</si>
  <si>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</si>
  <si>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</si>
  <si>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</si>
  <si>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</si>
  <si>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</si>
  <si>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</si>
  <si>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</si>
  <si>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</si>
  <si>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</si>
  <si>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</si>
  <si>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</si>
  <si>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</si>
  <si>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</si>
  <si>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</si>
  <si>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</si>
  <si>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</si>
  <si>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</si>
  <si>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</si>
  <si>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</si>
  <si>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</si>
  <si>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</si>
  <si>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</si>
  <si>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</si>
  <si>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</si>
  <si>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</si>
  <si>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</si>
  <si>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</si>
  <si>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</si>
  <si>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</si>
  <si>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</si>
  <si>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</si>
  <si>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</si>
  <si>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</si>
  <si>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</si>
  <si>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</si>
  <si>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</si>
  <si>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</si>
  <si>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</si>
  <si>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</si>
  <si>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</si>
  <si>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</si>
  <si>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</si>
  <si>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</si>
  <si>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</si>
  <si>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</si>
  <si>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</si>
  <si>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</si>
  <si>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</si>
  <si>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</si>
  <si>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</si>
  <si>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</si>
  <si>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</si>
  <si>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</si>
  <si>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</si>
  <si>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</si>
  <si>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</si>
  <si>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</si>
  <si>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</si>
  <si>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</si>
  <si>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</si>
  <si>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</si>
  <si>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</si>
  <si>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</si>
  <si>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</si>
  <si>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</si>
  <si>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</si>
  <si>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</si>
  <si>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</si>
  <si>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</si>
  <si>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</si>
  <si>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</si>
  <si>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</si>
  <si>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</si>
  <si>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</si>
  <si>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</si>
  <si>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</si>
  <si>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</si>
  <si>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</si>
  <si>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</si>
  <si>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</si>
  <si>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</si>
  <si>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</si>
  <si>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</si>
  <si>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</si>
  <si>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</si>
  <si>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</si>
  <si>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</si>
  <si>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</si>
  <si>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</si>
  <si>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</si>
  <si>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</si>
  <si>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</si>
  <si>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</si>
  <si>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</si>
  <si>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</si>
  <si>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</si>
  <si>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</si>
  <si>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</si>
  <si>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</si>
  <si>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</si>
  <si>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</si>
  <si>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</si>
  <si>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</si>
  <si>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</si>
  <si>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</si>
  <si>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</si>
  <si>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</si>
  <si>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</si>
  <si>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</si>
  <si>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</si>
  <si>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</si>
  <si>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</si>
  <si>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</si>
  <si>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</si>
  <si>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</si>
  <si>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</si>
  <si>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</si>
  <si>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</si>
  <si>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</si>
  <si>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</si>
  <si>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</si>
  <si>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</si>
  <si>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</si>
  <si>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</si>
  <si>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</si>
  <si>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</si>
  <si>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</si>
  <si>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</si>
  <si>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</si>
  <si>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</si>
  <si>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</si>
  <si>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</si>
  <si>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</si>
  <si>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</si>
  <si>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</si>
  <si>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</si>
  <si>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</si>
  <si>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</si>
  <si>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</si>
  <si>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</si>
  <si>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</si>
  <si>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</si>
  <si>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</si>
  <si>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</si>
  <si>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</si>
  <si>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</si>
  <si>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</si>
  <si>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</si>
  <si>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</si>
  <si>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</si>
  <si>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</si>
  <si>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</si>
  <si>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</si>
  <si>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</si>
  <si>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</si>
  <si>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</si>
  <si>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</si>
  <si>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</si>
  <si>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</si>
  <si>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</si>
  <si>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</si>
  <si>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</si>
  <si>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</si>
  <si>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</si>
  <si>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</si>
  <si>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</si>
  <si>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</si>
  <si>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</si>
  <si>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</si>
  <si>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</si>
  <si>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</si>
  <si>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</si>
  <si>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</si>
  <si>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</si>
  <si>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</si>
  <si>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</si>
  <si>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</si>
  <si>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</si>
  <si>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</si>
  <si>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</si>
  <si>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</si>
  <si>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</si>
  <si>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</si>
  <si>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</si>
  <si>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</si>
  <si>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</si>
  <si>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</si>
  <si>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</si>
  <si>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</si>
  <si>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</si>
  <si>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</si>
  <si>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</si>
  <si>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</si>
  <si>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</si>
  <si>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</si>
  <si>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</si>
  <si>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</si>
  <si>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</si>
  <si>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</si>
  <si>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</si>
  <si>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</si>
  <si>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</si>
  <si>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</si>
  <si>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</si>
  <si>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</si>
  <si>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</si>
  <si>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</si>
  <si>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</si>
  <si>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</si>
  <si>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</si>
  <si>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</si>
  <si>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</si>
  <si>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</si>
  <si>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</si>
  <si>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</si>
  <si>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</si>
  <si>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</si>
  <si>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</si>
  <si>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</si>
  <si>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</si>
  <si>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</si>
  <si>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</si>
  <si>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</si>
  <si>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</si>
  <si>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</si>
  <si>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</si>
  <si>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</si>
  <si>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</si>
  <si>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</si>
  <si>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</si>
  <si>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</si>
  <si>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</si>
  <si>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</si>
  <si>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</si>
  <si>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</si>
  <si>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</si>
  <si>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</si>
  <si>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</si>
  <si>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</si>
  <si>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</si>
  <si>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</si>
  <si>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</si>
  <si>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</si>
  <si>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</si>
  <si>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</si>
  <si>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</si>
  <si>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</si>
  <si>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</si>
  <si>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</si>
  <si>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</si>
  <si>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</si>
  <si>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</si>
  <si>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</si>
  <si>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</si>
  <si>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</si>
  <si>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</si>
  <si>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</si>
  <si>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</si>
  <si>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</si>
  <si>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</si>
  <si>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</si>
  <si>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</si>
  <si>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</si>
  <si>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</si>
  <si>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</si>
  <si>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</si>
  <si>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</si>
  <si>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</si>
  <si>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</si>
  <si>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</si>
  <si>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</si>
  <si>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</si>
  <si>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</si>
  <si>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</si>
  <si>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</si>
  <si>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</si>
  <si>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</si>
  <si>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</si>
  <si>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</si>
  <si>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</si>
  <si>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</si>
  <si>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</si>
  <si>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</si>
  <si>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</si>
  <si>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</si>
  <si>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</si>
  <si>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</si>
  <si>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</si>
  <si>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</si>
  <si>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</si>
  <si>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</si>
  <si>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</si>
  <si>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</si>
  <si>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</si>
  <si>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</si>
  <si>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</si>
  <si>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</si>
  <si>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</si>
  <si>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</si>
  <si>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</si>
  <si>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</si>
  <si>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</si>
  <si>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</si>
  <si>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</si>
  <si>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</si>
  <si>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</si>
  <si>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</si>
  <si>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</si>
  <si>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</si>
  <si>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</si>
  <si>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</si>
  <si>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</si>
  <si>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</si>
  <si>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</si>
  <si>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</si>
  <si>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</si>
  <si>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</si>
  <si>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</si>
  <si>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</si>
  <si>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</si>
  <si>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</si>
  <si>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</si>
  <si>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</si>
  <si>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</si>
  <si>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</si>
  <si>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</si>
  <si>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</si>
  <si>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</si>
  <si>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</si>
  <si>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</si>
  <si>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</si>
  <si>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</si>
  <si>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</si>
  <si>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</si>
  <si>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</si>
  <si>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</si>
  <si>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</si>
  <si>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</si>
  <si>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</si>
  <si>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</si>
  <si>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</si>
  <si>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</si>
  <si>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</si>
  <si>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</si>
  <si>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</si>
  <si>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</si>
  <si>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</si>
  <si>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</si>
  <si>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</si>
  <si>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</si>
  <si>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</si>
  <si>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</si>
  <si>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</si>
  <si>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</si>
  <si>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</si>
  <si>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</si>
  <si>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</si>
  <si>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</si>
  <si>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</si>
  <si>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</si>
  <si>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</si>
  <si>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</si>
  <si>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</si>
  <si>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</si>
  <si>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</si>
  <si>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</si>
  <si>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</si>
  <si>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</si>
  <si>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</si>
  <si>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</si>
  <si>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</si>
  <si>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</si>
  <si>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</si>
  <si>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</si>
  <si>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</si>
  <si>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</si>
  <si>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</si>
  <si>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</si>
  <si>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</si>
  <si>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</si>
  <si>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</si>
  <si>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</si>
  <si>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</si>
  <si>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</si>
  <si>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</si>
  <si>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</si>
  <si>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</si>
  <si>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</si>
  <si>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</si>
  <si>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</si>
  <si>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</si>
  <si>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</si>
  <si>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</si>
  <si>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</si>
  <si>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</si>
  <si>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</si>
  <si>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</si>
  <si>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</si>
  <si>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</si>
  <si>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</si>
  <si>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</si>
  <si>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</si>
  <si>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</si>
  <si>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</si>
  <si>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</si>
  <si>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</si>
  <si>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</si>
  <si>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</si>
  <si>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</si>
  <si>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</si>
  <si>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</si>
  <si>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</si>
  <si>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</si>
  <si>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</si>
  <si>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</si>
  <si>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</si>
  <si>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</si>
  <si>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</si>
  <si>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</si>
  <si>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</si>
  <si>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</si>
  <si>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</si>
  <si>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</si>
  <si>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</si>
  <si>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</si>
  <si>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</si>
  <si>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</si>
  <si>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</si>
  <si>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</si>
  <si>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</si>
  <si>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</si>
  <si>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</si>
  <si>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</si>
  <si>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</si>
  <si>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</si>
  <si>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</si>
  <si>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</si>
  <si>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</si>
  <si>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</si>
  <si>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</si>
  <si>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</si>
  <si>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</si>
  <si>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</si>
  <si>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</si>
  <si>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</si>
  <si>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</si>
  <si>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</si>
  <si>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</si>
  <si>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</si>
  <si>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</si>
  <si>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</si>
  <si>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</si>
  <si>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</si>
  <si>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</si>
  <si>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</si>
  <si>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</si>
  <si>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</si>
  <si>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</si>
  <si>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</si>
  <si>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</si>
  <si>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</si>
  <si>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</si>
  <si>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</si>
  <si>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</si>
  <si>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</si>
  <si>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</si>
  <si>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</si>
  <si>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</si>
  <si>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</si>
  <si>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</si>
  <si>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</si>
  <si>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</si>
  <si>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</si>
  <si>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</si>
  <si>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</si>
  <si>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</si>
  <si>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</si>
  <si>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</si>
  <si>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</si>
  <si>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</si>
  <si>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</si>
  <si>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</si>
  <si>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</si>
  <si>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</si>
  <si>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</si>
  <si>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</si>
  <si>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</si>
  <si>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</si>
  <si>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</si>
  <si>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</si>
  <si>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</si>
  <si>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</si>
  <si>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</si>
  <si>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</si>
  <si>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</si>
  <si>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</si>
  <si>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</si>
  <si>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</si>
  <si>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</si>
  <si>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</si>
  <si>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</si>
  <si>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</si>
  <si>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</si>
  <si>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</si>
  <si>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</si>
  <si>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</si>
  <si>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</si>
  <si>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</si>
  <si>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</si>
  <si>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</si>
  <si>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</si>
  <si>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</si>
  <si>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</si>
  <si>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</si>
  <si>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</si>
  <si>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</si>
  <si>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</si>
  <si>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</si>
  <si>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</si>
  <si>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</si>
  <si>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</si>
  <si>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</si>
  <si>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</si>
  <si>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</si>
  <si>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</si>
  <si>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</si>
  <si>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</si>
  <si>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</si>
  <si>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</si>
  <si>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</si>
  <si>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</si>
  <si>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</si>
  <si>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</si>
  <si>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</si>
  <si>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</si>
  <si>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</si>
  <si>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</si>
  <si>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</si>
  <si>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</si>
  <si>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</si>
  <si>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</si>
  <si>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</si>
  <si>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</si>
  <si>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</si>
  <si>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</si>
  <si>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</si>
  <si>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</si>
  <si>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</si>
  <si>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</si>
  <si>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</si>
  <si>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</si>
  <si>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</si>
  <si>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</si>
  <si>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</si>
  <si>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</si>
  <si>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</si>
  <si>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</si>
  <si>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</si>
  <si>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</si>
  <si>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</si>
  <si>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</si>
  <si>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</si>
  <si>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</si>
  <si>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</si>
  <si>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</si>
  <si>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</si>
  <si>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</si>
  <si>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</si>
  <si>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</si>
  <si>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</si>
  <si>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</si>
  <si>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</si>
  <si>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</si>
  <si>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</si>
  <si>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</si>
  <si>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</si>
  <si>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</si>
  <si>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</si>
  <si>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</si>
  <si>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</si>
  <si>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</si>
  <si>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</si>
  <si>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</si>
  <si>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</si>
  <si>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</si>
  <si>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</si>
  <si>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</si>
  <si>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</si>
  <si>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</si>
  <si>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</si>
  <si>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</si>
  <si>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</si>
  <si>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</si>
  <si>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</si>
  <si>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</si>
  <si>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</si>
  <si>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</si>
  <si>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</si>
  <si>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</si>
  <si>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</si>
  <si>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</si>
  <si>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</si>
  <si>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</si>
  <si>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</si>
  <si>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</si>
  <si>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</si>
  <si>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</si>
  <si>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</si>
  <si>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</si>
  <si>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</si>
  <si>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</si>
  <si>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</si>
  <si>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</si>
  <si>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</si>
  <si>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</si>
  <si>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</si>
  <si>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</si>
  <si>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</si>
  <si>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</si>
  <si>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</si>
  <si>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</si>
  <si>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</si>
  <si>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</si>
  <si>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</si>
  <si>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</si>
  <si>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</si>
  <si>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</si>
  <si>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</si>
  <si>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</si>
  <si>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</si>
  <si>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</si>
  <si>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</si>
  <si>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</si>
  <si>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</si>
  <si>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</si>
  <si>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</si>
  <si>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</si>
  <si>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</si>
  <si>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</si>
  <si>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</si>
  <si>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</si>
  <si>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</si>
  <si>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</si>
  <si>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</si>
  <si>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</si>
  <si>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</si>
  <si>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</si>
  <si>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</si>
  <si>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</si>
  <si>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</si>
  <si>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</si>
  <si>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</si>
  <si>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</si>
  <si>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</si>
  <si>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</si>
  <si>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</si>
  <si>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</si>
  <si>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</si>
  <si>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</si>
  <si>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</si>
  <si>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</si>
  <si>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</si>
  <si>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</si>
  <si>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</si>
  <si>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</si>
  <si>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</si>
  <si>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</si>
  <si>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</si>
  <si>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</si>
  <si>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</si>
  <si>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</si>
  <si>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</si>
  <si>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</si>
  <si>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</si>
  <si>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</si>
  <si>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</si>
  <si>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</si>
  <si>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</si>
  <si>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</si>
  <si>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</si>
  <si>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</si>
  <si>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</si>
  <si>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</si>
  <si>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</si>
  <si>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</si>
  <si>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</si>
  <si>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</si>
  <si>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</si>
  <si>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</si>
  <si>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</si>
  <si>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</si>
  <si>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</si>
  <si>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</si>
  <si>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</si>
  <si>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</si>
  <si>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</si>
  <si>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</si>
  <si>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</si>
  <si>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</si>
  <si>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</si>
  <si>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</si>
  <si>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</si>
  <si>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</si>
  <si>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</si>
  <si>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</si>
  <si>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</si>
  <si>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</si>
  <si>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</si>
  <si>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</si>
  <si>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</si>
  <si>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</si>
  <si>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</si>
  <si>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</si>
  <si>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</si>
  <si>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</si>
  <si>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</si>
  <si>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</si>
  <si>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</si>
  <si>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</si>
  <si>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</si>
  <si>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</si>
  <si>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</si>
  <si>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</si>
  <si>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</si>
  <si>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</si>
  <si>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</si>
  <si>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</si>
  <si>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</si>
  <si>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</si>
  <si>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</si>
  <si>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</si>
  <si>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</si>
  <si>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</si>
  <si>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</si>
  <si>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</si>
  <si>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</si>
  <si>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</si>
  <si>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</si>
  <si>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</si>
  <si>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</si>
  <si>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</si>
  <si>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</si>
  <si>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</si>
  <si>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</si>
  <si>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</si>
  <si>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</si>
  <si>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</si>
  <si>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</si>
  <si>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</si>
  <si>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</si>
  <si>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</si>
  <si>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</si>
  <si>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</si>
  <si>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</si>
  <si>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</si>
  <si>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</si>
  <si>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</si>
  <si>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</si>
  <si>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</si>
  <si>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</si>
  <si>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</si>
  <si>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</si>
  <si>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</si>
  <si>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</si>
  <si>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</si>
  <si>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</si>
  <si>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</si>
  <si>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</si>
  <si>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</si>
  <si>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</si>
  <si>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</si>
  <si>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</si>
  <si>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</si>
  <si>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</si>
  <si>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</si>
  <si>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</si>
  <si>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</si>
  <si>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</si>
  <si>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</si>
  <si>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</si>
  <si>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</si>
  <si>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</si>
  <si>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</si>
  <si>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</si>
  <si>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</si>
  <si>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</si>
  <si>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</si>
  <si>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</si>
  <si>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</si>
  <si>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</si>
  <si>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</si>
  <si>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</si>
  <si>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</si>
  <si>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</si>
  <si>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</si>
  <si>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</si>
  <si>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</si>
  <si>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</si>
  <si>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</si>
  <si>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</si>
  <si>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</si>
  <si>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</si>
  <si>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</si>
  <si>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</si>
  <si>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</si>
  <si>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</si>
  <si>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</si>
  <si>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</si>
  <si>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</si>
  <si>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</si>
  <si>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</si>
  <si>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</si>
  <si>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</si>
  <si>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</si>
  <si>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</si>
  <si>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</si>
  <si>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</si>
  <si>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</si>
  <si>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</si>
  <si>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</si>
  <si>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</si>
  <si>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</si>
  <si>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</si>
  <si>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</si>
  <si>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</si>
  <si>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</si>
  <si>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</si>
  <si>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</si>
  <si>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</si>
  <si>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</si>
  <si>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</si>
  <si>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</si>
  <si>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</si>
  <si>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</si>
  <si>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</si>
  <si>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</si>
  <si>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</si>
  <si>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</si>
  <si>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</si>
  <si>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</si>
  <si>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</si>
  <si>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</si>
  <si>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</si>
  <si>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</si>
  <si>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</si>
  <si>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</si>
  <si>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</si>
  <si>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</si>
  <si>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</si>
  <si>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</si>
  <si>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</si>
  <si>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</si>
  <si>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</si>
  <si>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</si>
  <si>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</si>
  <si>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</si>
  <si>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</si>
  <si>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</si>
  <si>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</si>
  <si>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</si>
  <si>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</si>
  <si>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</si>
  <si>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</si>
  <si>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</si>
  <si>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</si>
  <si>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</si>
  <si>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</si>
  <si>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</si>
  <si>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</si>
  <si>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</si>
  <si>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</si>
  <si>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</si>
  <si>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</si>
  <si>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</si>
  <si>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</si>
  <si>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</si>
  <si>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</si>
  <si>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</si>
  <si>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</si>
  <si>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</si>
  <si>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</si>
  <si>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</si>
  <si>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</si>
  <si>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</si>
  <si>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</si>
  <si>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</si>
  <si>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</si>
  <si>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</si>
  <si>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</si>
  <si>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</si>
  <si>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</si>
  <si>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</si>
  <si>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</si>
  <si>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</si>
  <si>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</si>
  <si>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</si>
  <si>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</si>
  <si>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</si>
  <si>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</si>
  <si>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</si>
  <si>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</si>
  <si>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</si>
  <si>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</si>
  <si>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</si>
  <si>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</si>
  <si>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</si>
  <si>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</si>
  <si>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</si>
  <si>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</si>
  <si>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</si>
  <si>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</si>
  <si>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</si>
  <si>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</si>
  <si>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</si>
  <si>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</si>
  <si>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</si>
  <si>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</si>
  <si>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</si>
  <si>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</si>
  <si>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</si>
  <si>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</si>
  <si>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</si>
  <si>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</si>
  <si>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</si>
  <si>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</si>
  <si>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</si>
  <si>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</si>
  <si>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</si>
  <si>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</si>
  <si>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</si>
  <si>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</si>
  <si>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</si>
  <si>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</si>
  <si>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</si>
  <si>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</si>
  <si>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</si>
  <si>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</si>
  <si>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</si>
  <si>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</si>
  <si>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</si>
  <si>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</si>
  <si>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</si>
  <si>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</si>
  <si>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</si>
  <si>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</si>
  <si>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</si>
  <si>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</si>
  <si>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</si>
  <si>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</si>
  <si>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</si>
  <si>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</si>
  <si>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</si>
  <si>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</si>
  <si>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</si>
  <si>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</si>
  <si>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</si>
  <si>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</si>
  <si>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</si>
  <si>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</si>
  <si>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</si>
  <si>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</si>
  <si>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</si>
  <si>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</si>
  <si>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</si>
  <si>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</si>
  <si>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</si>
  <si>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</si>
  <si>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</si>
  <si>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</si>
  <si>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</si>
  <si>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</si>
  <si>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</si>
  <si>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</si>
  <si>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</si>
  <si>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</si>
  <si>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</si>
  <si>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</si>
  <si>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</si>
  <si>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</si>
  <si>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</si>
  <si>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</si>
  <si>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</si>
  <si>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</si>
  <si>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</si>
  <si>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</si>
  <si>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</si>
  <si>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</si>
  <si>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</si>
  <si>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</si>
  <si>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</si>
  <si>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</si>
  <si>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</si>
  <si>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</si>
  <si>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</si>
  <si>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</si>
  <si>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</si>
  <si>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</si>
  <si>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</si>
  <si>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</si>
  <si>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</si>
  <si>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</si>
  <si>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</si>
  <si>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</si>
  <si>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</si>
  <si>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</si>
  <si>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</si>
  <si>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</si>
  <si>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</si>
  <si>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</si>
  <si>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</si>
  <si>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</si>
  <si>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</si>
  <si>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</si>
  <si>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</si>
  <si>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</si>
  <si>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</si>
  <si>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</si>
  <si>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</si>
  <si>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</si>
  <si>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</si>
  <si>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</si>
  <si>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</si>
  <si>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</si>
  <si>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</si>
  <si>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</si>
  <si>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</si>
  <si>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</si>
  <si>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</si>
  <si>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</si>
  <si>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</si>
  <si>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</si>
  <si>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</si>
  <si>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</si>
  <si>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</si>
  <si>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</si>
  <si>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</si>
  <si>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</si>
  <si>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</si>
  <si>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</si>
  <si>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</si>
  <si>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</si>
  <si>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</si>
  <si>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</si>
  <si>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</si>
  <si>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</si>
  <si>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</si>
  <si>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</si>
  <si>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</si>
  <si>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</si>
  <si>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</si>
  <si>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</si>
  <si>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</si>
  <si>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</si>
  <si>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</si>
  <si>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</si>
  <si>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</si>
  <si>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</si>
  <si>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</si>
  <si>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</si>
  <si>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</si>
  <si>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</si>
  <si>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</si>
  <si>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</si>
  <si>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</si>
  <si>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</si>
  <si>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</si>
  <si>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</si>
  <si>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</si>
  <si>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</si>
  <si>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</si>
  <si>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</si>
  <si>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</si>
  <si>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</si>
  <si>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</si>
  <si>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</si>
  <si>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</si>
  <si>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</si>
  <si>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</si>
  <si>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</si>
  <si>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</si>
  <si>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</si>
  <si>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</si>
  <si>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</si>
  <si>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</si>
  <si>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</si>
  <si>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</si>
  <si>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</si>
  <si>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</si>
  <si>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</si>
  <si>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</si>
  <si>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</si>
  <si>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</si>
  <si>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</si>
  <si>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</si>
  <si>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</si>
  <si>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</si>
  <si>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</si>
  <si>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</si>
  <si>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</si>
  <si>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</si>
  <si>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</si>
  <si>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</si>
  <si>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</si>
  <si>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</si>
  <si>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</si>
  <si>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</si>
  <si>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</si>
  <si>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</si>
  <si>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</si>
  <si>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</si>
  <si>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</si>
  <si>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</si>
  <si>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</si>
  <si>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</si>
  <si>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</si>
  <si>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</si>
  <si>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</si>
  <si>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</si>
  <si>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</si>
  <si>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</si>
  <si>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</si>
  <si>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</si>
  <si>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</si>
  <si>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</si>
  <si>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</si>
  <si>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</si>
  <si>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</si>
  <si>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</si>
  <si>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</si>
  <si>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</si>
  <si>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</si>
  <si>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</si>
  <si>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</si>
  <si>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</si>
  <si>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</si>
  <si>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</si>
  <si>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</si>
  <si>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</si>
  <si>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</si>
  <si>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</si>
  <si>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</si>
  <si>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</si>
  <si>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</si>
  <si>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</si>
  <si>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</si>
  <si>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</si>
  <si>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</si>
  <si>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</si>
  <si>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</si>
  <si>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</si>
  <si>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</si>
  <si>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</si>
  <si>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</si>
  <si>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</si>
  <si>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</si>
  <si>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</si>
  <si>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</si>
  <si>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</si>
  <si>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</si>
  <si>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</si>
  <si>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</si>
  <si>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</si>
  <si>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</si>
  <si>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</si>
  <si>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</si>
  <si>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</si>
  <si>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</si>
  <si>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</si>
  <si>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</si>
  <si>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</si>
  <si>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</si>
  <si>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</si>
  <si>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</si>
  <si>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</si>
  <si>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</si>
  <si>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</si>
  <si>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</si>
  <si>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</si>
  <si>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</si>
  <si>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</si>
  <si>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</si>
  <si>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</si>
  <si>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</si>
  <si>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</si>
  <si>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</si>
  <si>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</si>
  <si>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</si>
  <si>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</si>
  <si>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</si>
  <si>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</si>
  <si>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</si>
  <si>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</si>
  <si>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</si>
  <si>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</si>
  <si>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</si>
  <si>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</si>
  <si>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</si>
  <si>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</si>
  <si>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</si>
  <si>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</si>
  <si>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</si>
  <si>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</si>
  <si>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</si>
  <si>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</si>
  <si>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</si>
  <si>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</si>
  <si>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</si>
  <si>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</si>
  <si>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</si>
  <si>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</si>
  <si>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</si>
  <si>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</si>
  <si>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</si>
  <si>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</si>
  <si>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</si>
  <si>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</si>
  <si>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</si>
  <si>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</si>
  <si>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</si>
  <si>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</si>
  <si>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</si>
  <si>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</si>
  <si>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</si>
  <si>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</si>
  <si>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</si>
  <si>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</si>
  <si>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</si>
  <si>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</si>
  <si>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</si>
  <si>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</si>
  <si>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</si>
  <si>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</si>
  <si>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</si>
  <si>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</si>
  <si>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</si>
  <si>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</si>
  <si>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</si>
  <si>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</si>
  <si>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</si>
  <si>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</si>
  <si>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</si>
  <si>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</si>
  <si>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</si>
  <si>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</si>
  <si>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</si>
  <si>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</si>
  <si>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</si>
  <si>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</si>
  <si>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</si>
  <si>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</si>
  <si>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</si>
  <si>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</si>
  <si>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</si>
  <si>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</si>
  <si>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</si>
  <si>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</si>
  <si>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</si>
  <si>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</si>
  <si>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</si>
  <si>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</si>
  <si>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</si>
  <si>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</si>
  <si>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</si>
  <si>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</si>
  <si>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</si>
  <si>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</si>
  <si>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</si>
  <si>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</si>
  <si>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</si>
  <si>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</si>
  <si>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</si>
  <si>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</si>
  <si>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</si>
  <si>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</si>
  <si>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</si>
  <si>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</si>
  <si>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</si>
  <si>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</si>
  <si>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</si>
  <si>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</si>
  <si>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</si>
  <si>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</si>
  <si>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</si>
  <si>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</si>
  <si>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</si>
  <si>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</si>
  <si>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</si>
  <si>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</si>
  <si>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</si>
  <si>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</si>
  <si>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</si>
  <si>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</si>
  <si>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</si>
  <si>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</si>
  <si>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</si>
  <si>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</si>
  <si>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</si>
  <si>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</si>
  <si>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</si>
  <si>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</si>
  <si>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</si>
  <si>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</si>
  <si>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</si>
  <si>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</si>
  <si>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</si>
  <si>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</si>
  <si>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</si>
  <si>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</si>
  <si>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</si>
  <si>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</si>
  <si>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</si>
  <si>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</si>
  <si>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</si>
  <si>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</si>
  <si>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</si>
  <si>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</si>
  <si>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</si>
  <si>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</si>
  <si>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</si>
  <si>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</si>
  <si>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</si>
  <si>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</si>
  <si>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</si>
  <si>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</si>
  <si>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</si>
  <si>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</si>
  <si>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</si>
  <si>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</si>
  <si>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</si>
  <si>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</si>
  <si>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</si>
  <si>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</si>
  <si>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</si>
  <si>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</si>
  <si>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</si>
  <si>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</si>
  <si>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</si>
  <si>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</si>
  <si>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</si>
  <si>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</si>
  <si>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</si>
  <si>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</si>
  <si>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</si>
  <si>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</si>
  <si>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</si>
  <si>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</si>
  <si>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</si>
  <si>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</si>
  <si>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</si>
  <si>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</si>
  <si>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</si>
  <si>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</si>
  <si>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</si>
  <si>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</si>
  <si>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</si>
  <si>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</si>
  <si>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</si>
  <si>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</si>
  <si>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</si>
  <si>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</si>
  <si>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</si>
  <si>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</si>
  <si>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</si>
  <si>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</si>
  <si>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</si>
  <si>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</si>
  <si>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</si>
  <si>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</si>
  <si>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</si>
  <si>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</si>
  <si>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</si>
  <si>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</si>
  <si>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</si>
  <si>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</si>
  <si>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</si>
  <si>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</si>
  <si>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</si>
  <si>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</si>
  <si>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</si>
  <si>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</si>
  <si>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</si>
  <si>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</si>
  <si>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</si>
  <si>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</si>
  <si>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</si>
  <si>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</si>
  <si>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</si>
  <si>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</si>
  <si>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</si>
  <si>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</si>
  <si>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</si>
  <si>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</si>
  <si>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</si>
  <si>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</si>
  <si>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</si>
  <si>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</si>
  <si>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</si>
  <si>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</si>
  <si>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</si>
  <si>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</si>
  <si>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</si>
  <si>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</si>
  <si>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</si>
  <si>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</si>
  <si>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</si>
  <si>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</si>
  <si>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</si>
  <si>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</si>
  <si>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</si>
  <si>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</si>
  <si>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</si>
  <si>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</si>
  <si>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</si>
  <si>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</si>
  <si>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</si>
  <si>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</si>
  <si>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</si>
  <si>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</si>
  <si>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</si>
  <si>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</si>
  <si>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</si>
  <si>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</si>
  <si>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</si>
  <si>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</si>
  <si>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</si>
  <si>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</si>
  <si>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</si>
  <si>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</si>
  <si>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</si>
  <si>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</si>
  <si>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</si>
  <si>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</si>
  <si>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</si>
  <si>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</si>
  <si>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</si>
  <si>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</si>
  <si>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</si>
  <si>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</si>
  <si>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</si>
  <si>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</si>
  <si>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</si>
  <si>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</si>
  <si>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</si>
  <si>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</si>
  <si>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</si>
  <si>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</si>
  <si>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</si>
  <si>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</si>
  <si>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</si>
  <si>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</si>
  <si>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</si>
  <si>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</si>
  <si>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</si>
  <si>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</si>
  <si>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</si>
  <si>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</si>
  <si>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</si>
  <si>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</si>
  <si>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</si>
  <si>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</si>
  <si>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</si>
  <si>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</si>
  <si>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</si>
  <si>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</si>
  <si>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</si>
  <si>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</si>
  <si>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</si>
  <si>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</si>
  <si>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</si>
  <si>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</si>
  <si>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</si>
  <si>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</si>
  <si>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</si>
  <si>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</si>
  <si>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</si>
  <si>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</si>
  <si>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</si>
  <si>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</si>
  <si>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</si>
  <si>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</si>
  <si>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</si>
  <si>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</si>
  <si>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</si>
  <si>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</si>
  <si>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</si>
  <si>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</si>
  <si>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</si>
  <si>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</si>
  <si>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</si>
  <si>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</si>
  <si>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</si>
  <si>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</si>
  <si>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</si>
  <si>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</si>
  <si>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</si>
  <si>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</si>
  <si>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</si>
  <si>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</si>
  <si>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</si>
  <si>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</si>
  <si>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</si>
  <si>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</si>
  <si>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</si>
  <si>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</si>
  <si>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</si>
  <si>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</si>
  <si>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</si>
  <si>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</si>
  <si>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</si>
  <si>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</si>
  <si>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</si>
  <si>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</si>
  <si>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</si>
  <si>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</si>
  <si>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</si>
  <si>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</si>
  <si>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</si>
  <si>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</si>
  <si>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</si>
  <si>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</si>
  <si>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</si>
  <si>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</si>
  <si>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</si>
  <si>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</si>
  <si>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</si>
  <si>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</si>
  <si>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</si>
  <si>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</si>
  <si>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</si>
  <si>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</si>
  <si>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</si>
  <si>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</si>
  <si>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</si>
  <si>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</si>
  <si>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</si>
  <si>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</si>
  <si>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</si>
  <si>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</si>
  <si>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</si>
  <si>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</si>
  <si>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</si>
  <si>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</si>
  <si>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</si>
  <si>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</si>
  <si>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</si>
  <si>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</si>
  <si>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</si>
  <si>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</si>
  <si>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</si>
  <si>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</si>
  <si>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</si>
  <si>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</si>
  <si>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</si>
  <si>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</si>
  <si>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</si>
  <si>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</si>
  <si>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</si>
  <si>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</si>
  <si>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</si>
  <si>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</si>
  <si>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</si>
  <si>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</si>
  <si>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</si>
  <si>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</si>
  <si>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</si>
  <si>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</si>
  <si>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</si>
  <si>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</si>
  <si>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</si>
  <si>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</si>
  <si>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</si>
  <si>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</si>
  <si>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</si>
  <si>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</si>
  <si>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</si>
  <si>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</si>
  <si>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</si>
  <si>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</si>
  <si>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</si>
  <si>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</si>
  <si>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</si>
  <si>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</si>
  <si>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</si>
  <si>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</si>
  <si>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</si>
  <si>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</si>
  <si>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</si>
  <si>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</si>
  <si>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</si>
  <si>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</si>
  <si>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</si>
  <si>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</si>
  <si>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</si>
  <si>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</si>
  <si>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</si>
  <si>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</si>
  <si>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</si>
  <si>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</si>
  <si>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</si>
  <si>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</si>
  <si>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</si>
  <si>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</si>
  <si>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</si>
  <si>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</si>
  <si>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</si>
  <si>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</si>
  <si>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</si>
  <si>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</si>
  <si>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</si>
  <si>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</si>
  <si>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</si>
  <si>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</si>
  <si>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</si>
  <si>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</si>
  <si>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</si>
  <si>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</si>
  <si>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</si>
  <si>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</si>
  <si>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</si>
  <si>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</si>
  <si>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</si>
  <si>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</si>
  <si>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</si>
  <si>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</si>
  <si>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</si>
  <si>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</si>
  <si>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</si>
  <si>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</si>
  <si>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</si>
  <si>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</si>
  <si>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</si>
  <si>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</si>
  <si>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</si>
  <si>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</si>
  <si>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</si>
  <si>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</si>
  <si>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</si>
  <si>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</si>
  <si>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</si>
  <si>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</si>
  <si>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</si>
  <si>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</si>
  <si>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</si>
  <si>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</si>
  <si>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</si>
  <si>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</si>
  <si>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</si>
  <si>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</si>
  <si>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</si>
  <si>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</si>
  <si>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</si>
  <si>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</si>
  <si>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</si>
  <si>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</si>
  <si>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</si>
  <si>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</si>
  <si>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</si>
  <si>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</si>
  <si>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</si>
  <si>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</si>
  <si>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</si>
  <si>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</si>
  <si>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</si>
  <si>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</si>
  <si>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</si>
  <si>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</si>
  <si>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</si>
  <si>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</si>
  <si>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</si>
  <si>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</si>
  <si>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</si>
  <si>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</si>
  <si>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</si>
  <si>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</si>
  <si>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</si>
  <si>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</si>
  <si>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</si>
  <si>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</si>
  <si>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</si>
  <si>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</si>
  <si>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</si>
  <si>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</si>
  <si>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</si>
  <si>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</si>
  <si>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</si>
  <si>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</si>
  <si>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</si>
  <si>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</si>
  <si>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</si>
  <si>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</si>
  <si>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</si>
  <si>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</si>
  <si>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</si>
  <si>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</si>
  <si>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</si>
  <si>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</si>
  <si>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</si>
  <si>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</si>
  <si>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</si>
  <si>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</si>
  <si>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</si>
  <si>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</si>
  <si>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</si>
  <si>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</si>
  <si>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</si>
  <si>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</si>
  <si>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</si>
  <si>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</si>
  <si>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</si>
  <si>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</si>
  <si>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</si>
  <si>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</si>
  <si>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</si>
  <si>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</si>
  <si>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</si>
  <si>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</si>
  <si>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</si>
  <si>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</si>
  <si>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</si>
  <si>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</si>
  <si>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</si>
  <si>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</si>
  <si>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</si>
  <si>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</si>
  <si>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</si>
  <si>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</si>
  <si>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</si>
  <si>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</si>
  <si>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</si>
  <si>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</si>
  <si>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</si>
  <si>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</si>
  <si>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</si>
  <si>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</si>
  <si>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</si>
  <si>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</si>
  <si>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</si>
  <si>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</si>
  <si>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</si>
  <si>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</si>
  <si>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</si>
  <si>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</si>
  <si>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</si>
  <si>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</si>
  <si>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</si>
  <si>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</si>
  <si>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</si>
  <si>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</si>
  <si>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</si>
  <si>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</si>
  <si>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</si>
  <si>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</si>
  <si>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</si>
  <si>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</si>
  <si>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</si>
  <si>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</si>
  <si>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</si>
  <si>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</si>
  <si>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</si>
  <si>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</si>
  <si>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</si>
  <si>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</si>
  <si>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</si>
  <si>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</si>
  <si>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</si>
  <si>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</si>
  <si>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</si>
  <si>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</si>
  <si>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</si>
  <si>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</si>
  <si>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</si>
  <si>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</si>
  <si>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</si>
  <si>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</si>
  <si>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</si>
  <si>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</si>
  <si>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</si>
  <si>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</si>
  <si>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</si>
  <si>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</si>
  <si>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</si>
  <si>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</si>
  <si>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</si>
  <si>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</si>
  <si>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</si>
  <si>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</si>
  <si>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</si>
  <si>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</si>
  <si>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</si>
  <si>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</si>
  <si>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</si>
  <si>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</si>
  <si>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</si>
  <si>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</si>
  <si>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</si>
  <si>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</si>
  <si>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</si>
  <si>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</si>
  <si>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</si>
  <si>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</si>
  <si>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</si>
  <si>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</si>
  <si>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</si>
  <si>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</si>
  <si>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</si>
  <si>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</si>
  <si>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</si>
  <si>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</si>
  <si>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</si>
  <si>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</si>
  <si>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</si>
  <si>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</si>
  <si>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</si>
  <si>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</si>
  <si>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</si>
  <si>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</si>
  <si>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</si>
  <si>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</si>
  <si>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</si>
  <si>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</si>
  <si>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</si>
  <si>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</si>
  <si>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</si>
  <si>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</si>
  <si>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</si>
  <si>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</si>
  <si>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</si>
  <si>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</si>
  <si>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</si>
  <si>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</si>
  <si>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</si>
  <si>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</si>
  <si>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</si>
  <si>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</si>
  <si>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</si>
  <si>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</si>
  <si>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</si>
  <si>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</si>
  <si>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</si>
  <si>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</si>
  <si>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</si>
  <si>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</si>
  <si>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</si>
  <si>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</si>
  <si>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</si>
  <si>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</si>
  <si>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</si>
  <si>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</si>
  <si>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</si>
  <si>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</si>
  <si>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</si>
  <si>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</si>
  <si>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</si>
  <si>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</si>
  <si>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</si>
  <si>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</si>
  <si>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</si>
  <si>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</si>
  <si>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</si>
  <si>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</si>
  <si>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</si>
  <si>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</si>
  <si>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</si>
  <si>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</si>
  <si>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</si>
  <si>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</si>
  <si>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</si>
  <si>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</si>
  <si>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</si>
  <si>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</si>
  <si>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</si>
  <si>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</si>
  <si>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</si>
  <si>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</si>
  <si>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</si>
  <si>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</si>
  <si>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</si>
  <si>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</si>
  <si>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</si>
  <si>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</si>
  <si>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</si>
  <si>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</si>
  <si>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</si>
  <si>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</si>
  <si>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</si>
  <si>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</si>
  <si>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</si>
  <si>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</si>
  <si>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</si>
  <si>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</si>
  <si>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</si>
  <si>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</si>
  <si>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</si>
  <si>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</si>
  <si>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</si>
  <si>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</si>
  <si>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</si>
  <si>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</si>
  <si>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</si>
  <si>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</si>
  <si>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</si>
  <si>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</si>
  <si>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</si>
  <si>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</si>
  <si>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</si>
  <si>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</si>
  <si>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</si>
  <si>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</si>
  <si>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</si>
  <si>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</si>
  <si>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</si>
  <si>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</si>
  <si>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</si>
  <si>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</si>
  <si>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</si>
  <si>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</si>
  <si>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</si>
  <si>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</si>
  <si>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</si>
  <si>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</si>
  <si>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</si>
  <si>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</si>
  <si>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</si>
  <si>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</si>
  <si>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</si>
  <si>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</si>
  <si>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</si>
  <si>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</si>
  <si>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</si>
  <si>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</si>
  <si>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</si>
  <si>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</si>
  <si>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</si>
  <si>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</si>
  <si>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</si>
  <si>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</si>
  <si>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</si>
  <si>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</si>
  <si>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</si>
  <si>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</si>
  <si>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</si>
  <si>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</si>
  <si>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</si>
  <si>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</si>
  <si>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</si>
  <si>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</si>
  <si>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</si>
  <si>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</si>
  <si>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</si>
  <si>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</si>
  <si>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</si>
  <si>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</si>
  <si>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</si>
  <si>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</si>
  <si>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</si>
  <si>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</si>
  <si>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</si>
  <si>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</si>
  <si>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</si>
  <si>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</si>
  <si>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</si>
  <si>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</si>
  <si>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</si>
  <si>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</si>
  <si>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</si>
  <si>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</si>
  <si>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</si>
  <si>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</si>
  <si>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</si>
  <si>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</si>
  <si>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</si>
  <si>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</si>
  <si>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</si>
  <si>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</si>
  <si>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</si>
  <si>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</si>
  <si>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</si>
  <si>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</si>
  <si>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</si>
  <si>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</si>
  <si>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</si>
  <si>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</si>
  <si>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</si>
  <si>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</si>
  <si>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</si>
  <si>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</si>
  <si>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</si>
  <si>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</si>
  <si>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</si>
  <si>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</si>
  <si>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</si>
  <si>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</si>
  <si>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</si>
  <si>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</si>
  <si>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</si>
  <si>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</si>
  <si>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</si>
  <si>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</si>
  <si>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</si>
  <si>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</si>
  <si>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</si>
  <si>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</si>
  <si>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</si>
  <si>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</si>
  <si>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</si>
  <si>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</si>
  <si>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</si>
  <si>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</si>
  <si>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</si>
  <si>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</si>
  <si>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</si>
  <si>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</si>
  <si>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</si>
  <si>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</si>
  <si>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</si>
  <si>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</si>
  <si>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</si>
  <si>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</si>
  <si>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</si>
  <si>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</si>
  <si>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</si>
  <si>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</si>
  <si>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</si>
  <si>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</si>
  <si>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</si>
  <si>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</si>
  <si>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</si>
  <si>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</si>
  <si>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</si>
  <si>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</si>
  <si>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</si>
  <si>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</si>
  <si>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</si>
  <si>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</si>
  <si>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</si>
  <si>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</si>
  <si>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</si>
  <si>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</si>
  <si>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</si>
  <si>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</si>
  <si>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</si>
  <si>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</si>
  <si>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</si>
  <si>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</si>
  <si>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</si>
  <si>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</si>
  <si>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</si>
  <si>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</si>
  <si>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</si>
  <si>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</si>
  <si>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</si>
  <si>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</si>
  <si>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</si>
  <si>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</si>
  <si>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</si>
  <si>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</si>
  <si>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</si>
  <si>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</si>
  <si>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</si>
  <si>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</si>
  <si>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</si>
  <si>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</si>
  <si>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</si>
  <si>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</si>
  <si>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</si>
  <si>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</si>
  <si>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</si>
  <si>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</si>
  <si>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</si>
  <si>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</si>
  <si>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</si>
  <si>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</si>
  <si>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</si>
  <si>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</si>
  <si>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</si>
  <si>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</si>
  <si>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</si>
  <si>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</si>
  <si>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</si>
  <si>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</si>
  <si>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</si>
  <si>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</si>
  <si>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</si>
  <si>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</si>
  <si>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</si>
  <si>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</si>
  <si>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</si>
  <si>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</si>
  <si>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</si>
  <si>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</si>
  <si>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</si>
  <si>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</si>
  <si>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</si>
  <si>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</si>
  <si>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</si>
  <si>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</si>
  <si>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</si>
  <si>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</si>
  <si>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</si>
  <si>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</si>
  <si>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</si>
  <si>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</si>
  <si>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</si>
  <si>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</si>
  <si>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</si>
  <si>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</si>
  <si>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</si>
  <si>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</si>
  <si>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</si>
  <si>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</si>
  <si>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</si>
  <si>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</si>
  <si>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</si>
  <si>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</si>
  <si>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</si>
  <si>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</si>
  <si>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</si>
  <si>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</si>
  <si>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</si>
  <si>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</si>
  <si>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</si>
  <si>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</si>
  <si>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</si>
  <si>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</si>
  <si>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</si>
  <si>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</si>
  <si>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</si>
  <si>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</si>
  <si>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</si>
  <si>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</si>
  <si>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</si>
  <si>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</si>
  <si>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</si>
  <si>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</si>
  <si>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</si>
  <si>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</si>
  <si>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</si>
  <si>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</si>
  <si>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</si>
  <si>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</si>
  <si>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</si>
  <si>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</si>
  <si>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</si>
  <si>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</si>
  <si>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</si>
  <si>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</si>
  <si>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</si>
  <si>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</si>
  <si>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</si>
  <si>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</si>
  <si>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</si>
  <si>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</si>
  <si>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</si>
  <si>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</si>
  <si>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</si>
  <si>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</si>
  <si>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</si>
  <si>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</si>
  <si>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</si>
  <si>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</si>
  <si>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</si>
  <si>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</si>
  <si>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</si>
  <si>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</si>
  <si>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</si>
  <si>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</si>
  <si>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</si>
  <si>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</si>
  <si>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</si>
  <si>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</si>
  <si>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</si>
  <si>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</si>
  <si>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</si>
  <si>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</si>
  <si>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</si>
  <si>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</si>
  <si>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</si>
  <si>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</si>
  <si>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</si>
  <si>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</si>
  <si>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</si>
  <si>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</si>
  <si>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</si>
  <si>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</si>
  <si>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</si>
  <si>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</si>
  <si>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</si>
  <si>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</si>
  <si>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</si>
  <si>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</si>
  <si>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</si>
  <si>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</si>
  <si>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</si>
  <si>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</si>
  <si>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</si>
  <si>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</si>
  <si>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</si>
  <si>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</si>
  <si>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</si>
  <si>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</si>
  <si>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</si>
  <si>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</si>
  <si>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</si>
  <si>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</si>
  <si>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</si>
  <si>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</si>
  <si>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</si>
  <si>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</si>
  <si>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</si>
  <si>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</si>
  <si>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</si>
  <si>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</si>
  <si>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</si>
  <si>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</si>
  <si>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</si>
  <si>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</si>
  <si>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</si>
  <si>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</si>
  <si>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</si>
  <si>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</si>
  <si>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</si>
  <si>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</si>
  <si>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</si>
  <si>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</si>
  <si>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</si>
  <si>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</si>
  <si>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</si>
  <si>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</si>
  <si>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</si>
  <si>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</si>
  <si>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</si>
  <si>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</si>
  <si>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</si>
  <si>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</si>
  <si>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</si>
  <si>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</si>
  <si>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</si>
  <si>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</si>
  <si>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</si>
  <si>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</si>
  <si>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</si>
  <si>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</si>
  <si>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</si>
  <si>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</si>
  <si>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</si>
  <si>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</si>
  <si>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</si>
  <si>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</si>
  <si>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</si>
  <si>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</si>
  <si>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</si>
  <si>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</si>
  <si>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</si>
  <si>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</si>
  <si>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</si>
  <si>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</si>
  <si>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</si>
  <si>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</si>
  <si>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</si>
  <si>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</si>
  <si>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</si>
  <si>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</si>
  <si>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</si>
  <si>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</si>
  <si>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</si>
  <si>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</si>
  <si>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</si>
  <si>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</si>
  <si>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</si>
  <si>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</si>
  <si>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</si>
  <si>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</si>
  <si>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</si>
  <si>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</si>
  <si>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</si>
  <si>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</si>
  <si>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</si>
  <si>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</si>
  <si>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</si>
  <si>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</si>
  <si>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</si>
  <si>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</si>
  <si>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</si>
  <si>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</si>
  <si>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</si>
  <si>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</si>
  <si>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</si>
  <si>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</si>
  <si>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</si>
  <si>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</si>
  <si>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</si>
  <si>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</si>
  <si>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</si>
  <si>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</si>
  <si>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</si>
  <si>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</si>
  <si>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</si>
  <si>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</si>
  <si>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</si>
  <si>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</si>
  <si>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</si>
  <si>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</si>
  <si>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</si>
  <si>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</si>
  <si>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</si>
  <si>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</si>
  <si>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</si>
  <si>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</si>
  <si>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</si>
  <si>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</si>
  <si>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</si>
  <si>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</si>
  <si>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</si>
  <si>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</si>
  <si>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</si>
  <si>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</si>
  <si>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</si>
  <si>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</si>
  <si>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</si>
  <si>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</si>
  <si>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</si>
  <si>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</si>
  <si>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</si>
  <si>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</si>
  <si>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</si>
  <si>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</si>
  <si>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</si>
  <si>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</si>
  <si>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</si>
  <si>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</si>
  <si>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</si>
  <si>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</si>
  <si>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</si>
  <si>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</si>
  <si>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</si>
  <si>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</si>
  <si>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</si>
  <si>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</si>
  <si>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</si>
  <si>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</si>
  <si>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</si>
  <si>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</si>
  <si>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</si>
  <si>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</si>
  <si>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</si>
  <si>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</si>
  <si>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</si>
  <si>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</si>
  <si>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</si>
  <si>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</si>
  <si>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</si>
  <si>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</si>
  <si>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</si>
  <si>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</si>
  <si>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</si>
  <si>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</si>
  <si>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</si>
  <si>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</si>
  <si>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</si>
  <si>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</si>
  <si>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</si>
  <si>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</si>
  <si>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</si>
  <si>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</si>
  <si>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</si>
  <si>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</si>
  <si>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</si>
  <si>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</si>
  <si>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</si>
  <si>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</si>
  <si>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</si>
  <si>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</si>
  <si>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</si>
  <si>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</si>
  <si>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</si>
  <si>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</si>
  <si>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</si>
  <si>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</si>
  <si>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</si>
  <si>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</si>
  <si>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</si>
  <si>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</si>
  <si>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</si>
  <si>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</si>
  <si>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</si>
  <si>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</si>
  <si>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</si>
  <si>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</si>
  <si>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</si>
  <si>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</si>
  <si>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</si>
  <si>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</si>
  <si>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</si>
  <si>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</si>
  <si>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</si>
  <si>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</si>
  <si>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</si>
  <si>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</si>
  <si>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</si>
  <si>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</si>
  <si>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</si>
  <si>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</si>
  <si>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</si>
  <si>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</si>
  <si>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</si>
  <si>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</si>
  <si>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</si>
  <si>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</si>
  <si>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</si>
  <si>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</si>
  <si>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</si>
  <si>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</si>
  <si>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</si>
  <si>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</si>
  <si>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</si>
  <si>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</si>
  <si>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</si>
  <si>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</si>
  <si>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</si>
  <si>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</si>
  <si>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</si>
  <si>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</si>
  <si>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</si>
  <si>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</si>
  <si>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</si>
  <si>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</si>
  <si>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</si>
  <si>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</si>
  <si>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</si>
  <si>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</si>
  <si>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</si>
  <si>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</si>
  <si>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</si>
  <si>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</si>
  <si>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</si>
  <si>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</si>
  <si>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</si>
  <si>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</si>
  <si>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</si>
  <si>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</si>
  <si>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</si>
  <si>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</si>
  <si>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</si>
  <si>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</si>
  <si>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</si>
  <si>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</si>
  <si>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</si>
  <si>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</si>
  <si>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</si>
  <si>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</si>
  <si>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</si>
  <si>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</si>
  <si>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</si>
  <si>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</si>
  <si>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</si>
  <si>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</si>
  <si>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</si>
  <si>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</si>
  <si>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</si>
  <si>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</si>
  <si>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</si>
  <si>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</si>
  <si>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</si>
  <si>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</si>
  <si>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</si>
  <si>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</si>
  <si>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</si>
  <si>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</si>
  <si>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</si>
  <si>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</si>
  <si>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</si>
  <si>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</si>
  <si>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</si>
  <si>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</si>
  <si>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</si>
  <si>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</si>
  <si>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</si>
  <si>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</si>
  <si>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</si>
  <si>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</si>
  <si>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</si>
  <si>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</si>
  <si>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</si>
  <si>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</si>
  <si>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</si>
  <si>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</si>
  <si>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</si>
  <si>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</si>
  <si>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</si>
  <si>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</si>
  <si>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</si>
  <si>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</si>
  <si>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</si>
  <si>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</si>
  <si>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</si>
  <si>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</si>
  <si>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</si>
  <si>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</si>
  <si>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</si>
  <si>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</si>
  <si>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</si>
  <si>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</si>
  <si>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</si>
  <si>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</si>
  <si>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</si>
  <si>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</si>
  <si>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</si>
  <si>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</si>
  <si>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</si>
  <si>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</si>
  <si>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</si>
  <si>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</si>
  <si>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</si>
  <si>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</si>
  <si>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</si>
  <si>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</si>
  <si>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</si>
  <si>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</si>
  <si>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</si>
  <si>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</si>
  <si>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</si>
  <si>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</si>
  <si>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</si>
  <si>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</si>
  <si>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</si>
  <si>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</si>
  <si>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</si>
  <si>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</si>
  <si>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</si>
  <si>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</si>
  <si>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</si>
  <si>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</si>
  <si>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</si>
  <si>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</si>
  <si>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</si>
  <si>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</si>
  <si>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</si>
  <si>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</si>
  <si>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</si>
  <si>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</si>
  <si>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</si>
  <si>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</si>
  <si>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</si>
  <si>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</si>
  <si>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</si>
  <si>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</si>
  <si>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</si>
  <si>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</si>
  <si>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</si>
  <si>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</si>
  <si>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</si>
  <si>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</si>
  <si>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</si>
  <si>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</si>
  <si>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</si>
  <si>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</si>
  <si>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</si>
  <si>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</si>
  <si>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</si>
  <si>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</si>
  <si>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</si>
  <si>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</si>
  <si>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</si>
  <si>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</si>
  <si>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</si>
  <si>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</si>
  <si>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</si>
  <si>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</si>
  <si>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</si>
  <si>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</si>
  <si>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</si>
  <si>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</si>
  <si>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</si>
  <si>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</si>
  <si>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</si>
  <si>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</si>
  <si>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</si>
  <si>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</si>
  <si>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</si>
  <si>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</si>
  <si>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</si>
  <si>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</si>
  <si>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</si>
  <si>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</si>
  <si>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</si>
  <si>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</si>
  <si>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</si>
  <si>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</si>
  <si>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</si>
  <si>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</si>
  <si>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</si>
  <si>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</si>
  <si>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</si>
  <si>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</si>
  <si>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</si>
  <si>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</si>
  <si>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</si>
  <si>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</si>
  <si>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</si>
  <si>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</si>
  <si>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</si>
  <si>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</si>
  <si>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</si>
  <si>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</si>
  <si>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</si>
  <si>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</si>
  <si>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</si>
  <si>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</si>
  <si>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</si>
  <si>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</si>
  <si>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</si>
  <si>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</si>
  <si>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</si>
  <si>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</si>
  <si>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</si>
  <si>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</si>
  <si>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</si>
  <si>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</si>
  <si>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</si>
  <si>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</si>
  <si>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</si>
  <si>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</si>
  <si>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</si>
  <si>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</si>
  <si>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</si>
  <si>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</si>
  <si>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</si>
  <si>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</si>
  <si>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</si>
  <si>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</si>
  <si>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</si>
  <si>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</si>
  <si>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</si>
  <si>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</si>
  <si>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</si>
  <si>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</si>
  <si>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</si>
  <si>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</si>
  <si>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</si>
  <si>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</si>
  <si>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</si>
  <si>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</si>
  <si>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</si>
  <si>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</si>
  <si>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</si>
  <si>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</si>
  <si>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</si>
  <si>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</si>
  <si>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</si>
  <si>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</si>
  <si>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</si>
  <si>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</si>
  <si>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</si>
  <si>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</si>
  <si>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</si>
  <si>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</si>
  <si>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</si>
  <si>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</si>
  <si>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</si>
  <si>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</si>
  <si>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</si>
  <si>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</si>
  <si>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</si>
  <si>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</si>
  <si>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</si>
  <si>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</si>
  <si>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</si>
  <si>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</si>
  <si>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</si>
  <si>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</si>
  <si>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</si>
  <si>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</si>
  <si>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</si>
  <si>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</si>
  <si>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</si>
  <si>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</si>
  <si>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</si>
  <si>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</si>
  <si>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</si>
  <si>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</si>
  <si>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</si>
  <si>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</si>
  <si>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</si>
  <si>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</si>
  <si>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</si>
  <si>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</si>
  <si>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</si>
  <si>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</si>
  <si>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</si>
  <si>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</si>
  <si>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</si>
  <si>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</si>
  <si>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</si>
  <si>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</si>
  <si>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</si>
  <si>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</si>
  <si>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</si>
  <si>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</si>
  <si>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</si>
  <si>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</si>
  <si>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</si>
  <si>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</si>
  <si>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</si>
  <si>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</si>
  <si>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</si>
  <si>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</si>
  <si>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</si>
  <si>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</si>
  <si>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</si>
  <si>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</si>
  <si>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</si>
  <si>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</si>
  <si>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</si>
  <si>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</si>
  <si>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</si>
  <si>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</si>
  <si>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</si>
  <si>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</si>
  <si>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</si>
  <si>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</si>
  <si>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</si>
  <si>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</si>
  <si>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</si>
  <si>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</si>
  <si>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</si>
  <si>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</si>
  <si>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</si>
  <si>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</si>
  <si>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</si>
  <si>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</si>
  <si>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</si>
  <si>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</si>
  <si>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</si>
  <si>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</si>
  <si>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</si>
  <si>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</si>
  <si>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</si>
  <si>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</si>
  <si>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</si>
  <si>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</si>
  <si>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</si>
  <si>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</si>
  <si>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</si>
  <si>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</si>
  <si>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</si>
  <si>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</si>
  <si>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</si>
  <si>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</si>
  <si>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</si>
  <si>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</si>
  <si>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</si>
  <si>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</si>
  <si>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</si>
  <si>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</si>
  <si>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</si>
  <si>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</si>
  <si>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</si>
  <si>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</si>
  <si>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</si>
  <si>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</si>
  <si>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</si>
  <si>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</si>
  <si>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</si>
  <si>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</si>
  <si>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</si>
  <si>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</si>
  <si>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</si>
  <si>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</si>
  <si>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</si>
  <si>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</si>
  <si>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</si>
  <si>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</si>
  <si>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</si>
  <si>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</si>
  <si>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</si>
  <si>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</si>
  <si>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</si>
  <si>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</si>
  <si>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</si>
  <si>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</si>
  <si>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</si>
  <si>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</si>
  <si>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</si>
  <si>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</si>
  <si>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</si>
  <si>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</si>
  <si>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</si>
  <si>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</si>
  <si>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</si>
  <si>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</si>
  <si>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</si>
  <si>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</si>
  <si>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</si>
  <si>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</si>
  <si>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</si>
  <si>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</si>
  <si>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</si>
  <si>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</si>
  <si>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</si>
  <si>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</si>
  <si>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</si>
  <si>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</si>
  <si>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</si>
  <si>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</si>
  <si>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</si>
  <si>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</si>
  <si>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</si>
  <si>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</si>
  <si>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</si>
  <si>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</si>
  <si>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</si>
  <si>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</si>
  <si>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</si>
  <si>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</si>
  <si>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</si>
  <si>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</si>
  <si>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</si>
  <si>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</si>
  <si>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</si>
  <si>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</si>
  <si>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</si>
  <si>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</si>
  <si>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</si>
  <si>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</si>
  <si>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</si>
  <si>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</si>
  <si>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</si>
  <si>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</si>
  <si>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</si>
  <si>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</si>
  <si>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</si>
  <si>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</si>
  <si>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</si>
  <si>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</si>
  <si>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</si>
  <si>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</si>
  <si>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</si>
  <si>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</si>
  <si>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</si>
  <si>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</si>
  <si>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</si>
  <si>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</si>
  <si>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</si>
  <si>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</si>
  <si>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</si>
  <si>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</si>
  <si>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</si>
  <si>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</si>
  <si>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</si>
  <si>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</si>
  <si>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</si>
  <si>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</si>
  <si>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</si>
  <si>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</si>
  <si>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</si>
  <si>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</si>
  <si>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</si>
  <si>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</si>
  <si>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</si>
  <si>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</si>
  <si>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</si>
  <si>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</si>
  <si>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</si>
  <si>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</si>
  <si>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</si>
  <si>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</si>
  <si>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</si>
  <si>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</si>
  <si>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</si>
  <si>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</si>
  <si>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</si>
  <si>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</si>
  <si>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</si>
  <si>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</si>
  <si>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</si>
  <si>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</si>
  <si>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</si>
  <si>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</si>
  <si>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</si>
  <si>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</si>
  <si>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</si>
  <si>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</si>
  <si>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</si>
  <si>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</si>
  <si>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</si>
  <si>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</si>
  <si>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</si>
  <si>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</si>
  <si>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</si>
  <si>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</si>
  <si>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</si>
  <si>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</si>
  <si>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</si>
  <si>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</si>
  <si>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</si>
  <si>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</si>
  <si>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</si>
  <si>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</si>
  <si>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</si>
  <si>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</si>
  <si>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</si>
  <si>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</si>
  <si>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</si>
  <si>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</si>
  <si>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</si>
  <si>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</si>
  <si>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</si>
  <si>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</si>
  <si>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</si>
  <si>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</si>
  <si>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</si>
  <si>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</si>
  <si>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</si>
  <si>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</si>
  <si>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</si>
  <si>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</si>
  <si>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</si>
  <si>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</si>
  <si>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</si>
  <si>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</si>
  <si>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</si>
  <si>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</si>
  <si>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</si>
  <si>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</si>
  <si>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</si>
  <si>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</si>
  <si>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</si>
  <si>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</si>
  <si>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</si>
  <si>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</si>
  <si>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</si>
  <si>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</si>
  <si>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</si>
  <si>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</si>
  <si>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</si>
  <si>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</si>
  <si>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</si>
  <si>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</si>
  <si>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</si>
  <si>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</si>
  <si>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</si>
  <si>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</si>
  <si>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</si>
  <si>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</si>
  <si>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</si>
  <si>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</si>
  <si>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</si>
  <si>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</si>
  <si>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</si>
  <si>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</si>
  <si>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</si>
  <si>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</si>
  <si>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</si>
  <si>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</si>
  <si>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</si>
  <si>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</si>
  <si>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</si>
  <si>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</si>
  <si>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</si>
  <si>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</si>
  <si>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</si>
  <si>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</si>
  <si>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</si>
  <si>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</si>
  <si>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</si>
  <si>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</si>
  <si>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</si>
  <si>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</si>
  <si>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</si>
  <si>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</si>
  <si>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</si>
  <si>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</si>
  <si>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</si>
  <si>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</si>
  <si>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</si>
  <si>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</si>
  <si>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</si>
  <si>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</si>
  <si>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</si>
  <si>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</si>
  <si>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</si>
  <si>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</si>
  <si>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</si>
  <si>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</si>
  <si>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</si>
  <si>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</si>
  <si>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</si>
  <si>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</si>
  <si>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</si>
  <si>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</si>
  <si>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</si>
  <si>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</si>
  <si>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</si>
  <si>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</si>
  <si>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</si>
  <si>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</si>
  <si>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</si>
  <si>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</si>
  <si>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</si>
  <si>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</si>
  <si>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</si>
  <si>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</si>
  <si>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</si>
  <si>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</si>
  <si>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</si>
  <si>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</si>
  <si>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</si>
  <si>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</si>
  <si>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</si>
  <si>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</si>
  <si>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</si>
  <si>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NO PCM</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</si>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</sst>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285.77765833333251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5.2823458333296003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45948.726084259259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45948.726084259259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45948.726084259259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45948.726084259259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45948.726084259259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45948.726084259259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45948.726084259259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45948.726084259259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45948.726084259259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45948.726084259259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45948.726084259259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45948.726084259259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45948.726084259259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45948.726084259259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45948.726084259259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45948.726084259259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45948.726084259259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45948.726084259259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45948.726084259259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45948.726084259259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45948.726084259259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45948.726084259259</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45948.726084259259</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45948.726084259259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45948.726084259259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45948.726084259259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45948.726084259259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45948.726084259259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45948.726084259259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45948.726084259259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45948.726084259259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45948.726084259259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45948.726084259259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45948.726084259259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45948.726084259259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45948.726084259259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45948.726084259259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45948.726084259259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45948.726084259259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45948.726084259259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45948.726084259259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45948.726084259259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45948.726084259259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45948.726084259259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45948.726084259259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45948.726084259259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45948.726084259259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45948.726084259259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45948.726084259259</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45948.726084259259</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45948.726084259259</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45948.726084259259</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45948.726084259259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45948.726084259259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45948.726084259259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45948.726084259259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45948.726084259259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45948.726084259259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45948.726084259259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45948.726084259259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45948.726084259259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45948.726084259259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45948.726084259259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45948.726084259259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45948.726084259259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45948.726084259259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45948.726084259259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45948.726084259259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45948.726084259259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45948.726084259259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45948.726084259259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45948.726084259259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45948.726084259259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45948.726084259259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45948.726084259259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45948.726084259259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45948.726084259259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45948.726084259259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45948.726084259259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45948.726084259259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45948.726084259259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45948.726084259259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45948.726084259259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45948.726084259259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45948.726084259259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45948.726084259259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45948.726084259259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45948.726084259259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45948.726084259259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45948.726084259259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45948.726084259259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45948.726084259259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45948.726084259259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45948.726084259259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45948.726084259259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45948.726084259259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45948.726084259259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45948.726084259259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45948.726084259259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45948.726084259259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45948.726084259259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45948.726084259259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45948.726084259259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45948.726084259259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45948.726084259259</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45948.726084259259</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45948.726084259259</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45948.726084259259</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141.99900092592725</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123.72624629629718</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4.2303087962936843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45948.726084259259</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45948.726084259259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45948.726084259259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45948.726084259259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45948.726084259259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45948.726084259259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45948.726084259259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45948.726084259259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45948.726084259259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45948.726084259259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45948.726084259259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45948.726084259259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45948.726084259259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45948.726084259259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45948.726084259259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45948.726084259259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45948.726084259259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45948.726084259259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45948.726084259259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45948.726084259259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45948.726084259259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45948.726084259259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45948.726084259259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45948.726084259259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45948.726084259259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45948.726084259259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45948.726084259259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45948.726084259259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45948.726084259259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45948.726084259259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45948.726084259259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45948.726084259259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45948.726084259259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45948.726084259259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45948.726084259259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45948.726084259259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45948.726084259259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45948.726084259259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45948.726084259259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45948.726084259259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45948.726084259259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45948.726084259259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45948.726084259259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45948.726084259259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45948.726084259259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45948.726084259259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45948.726084259259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45948.726084259259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45948.726084259259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45948.726084259259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45948.726084259259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45948.726084259259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45948.726084259259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45948.726084259259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45948.726084259259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45948.726084259259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45948.726084259259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45948.726084259259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45948.726084259259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45948.726084259259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45948.726084259259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45948.726084259259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45948.726084259259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45948.726084259259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45948.726084259259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45948.726084259259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45948.726084259259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45948.726084259259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45948.726084259259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45948.726084259259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45948.726084259259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45948.726084259259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45948.726084259259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45948.726084259259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45948.726084259259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45948.726084259259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45948.726084259259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45948.726084259259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45948.726084259259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45948.726084259259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45948.726084259259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45948.726084259259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45948.726084259259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45948.726084259259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45948.726084259259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45948.726084259259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45948.726084259259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45948.726084259259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45948.726084259259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45948.726084259259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45948.726084259259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45948.726084259259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45948.726084259259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45948.726084259259</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45948.726084259259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45948.726084259259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45948.726084259259</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45948.726084259259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45948.726084259259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45948.726084259259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45948.726084259259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45948.726084259259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45948.726084259259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45948.726084259259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45948.726084259259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45948.726084259259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45948.726084259259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45948.726084259259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45948.726084259259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45948.726084259259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45948.726084259259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45948.726084259259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45948.726084259259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45948.726084259259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45948.726084259259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45948.726084259259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45948.726084259259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45948.726084259259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45948.726084259259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45948.726084259259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45948.726084259259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45948.726084259259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45948.726084259259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45948.726084259259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45948.726084259259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45948.726084259259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45948.726084259259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45948.726084259259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45948.726084259259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45948.726084259259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45948.726084259259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45948.726084259259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45948.726084259259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45948.726084259259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45948.726084259259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45948.726084259259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45948.726084259259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45948.726084259259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45948.726084259259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45948.726084259259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45948.726084259259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45948.726084259259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45948.726084259259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45948.726084259259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45948.726084259259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45948.726084259259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45948.726084259259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45948.726084259259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45948.726084259259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45948.726084259259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45948.726084259259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45948.726084259259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45948.726084259259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45948.726084259259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45948.726084259259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45948.726084259259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45948.726084259259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45948.726084259259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45948.726084259259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45948.726084259259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45948.726084259259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45948.726084259259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45948.726084259259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45948.726084259259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45948.726084259259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45948.726084259259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45948.726084259259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45948.726084259259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45948.726084259259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45948.726084259259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45948.726084259259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45948.726084259259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45948.726084259259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45948.726084259259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45948.726084259259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45948.726084259259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45948.726084259259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45948.726084259259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45948.726084259259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45948.726084259259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45948.726084259259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45948.726084259259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45948.726084259259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45948.726084259259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45948.726084259259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45948.726084259259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45948.726084259259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45948.726084259259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45948.726084259259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45948.726084259259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45948.726084259259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45948.726084259259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45948.726084259259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45948.726084259259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45948.726084259259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45948.726084259259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45948.726084259259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45948.726084259259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45948.726084259259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45948.726084259259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45948.726084259259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45948.726084259259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45948.726084259259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45948.726084259259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45948.726084259259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45948.726084259259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45948.726084259259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45948.726084259259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45948.726084259259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45948.726084259259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45948.726084259259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45948.726084259259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45948.726084259259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45948.726084259259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45948.726084259259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45948.726084259259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45948.726084259259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45948.726084259259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45948.726084259259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45948.726084259259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45948.726084259259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45948.726084259259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45948.726084259259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45948.726084259259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45948.726084259259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45948.726084259259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45948.726084259259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45948.726084259259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45948.726084259259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45948.726084259259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45948.726084259259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45948.726084259259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45948.726084259259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45948.726084259259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45948.726084259259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45948.726084259259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45948.726084259259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45948.726084259259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45948.726084259259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45948.726084259259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45948.726084259259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45948.726084259259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45948.726084259259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45948.726084259259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45948.726084259259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45948.726084259259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45948.726084259259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45948.726084259259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45948.726084259259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45948.726084259259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45948.726084259259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45948.726084259259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45948.726084259259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45948.726084259259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45948.726084259259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45948.726084259259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45948.726084259259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45948.726084259259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45948.726084259259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45948.726084259259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45948.726084259259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45948.726084259259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45948.726084259259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45948.726084259259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45948.726084259259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45948.726084259259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45948.726084259259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45948.726084259259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45948.726084259259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45948.726084259259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45948.726084259259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45948.726084259259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45948.726084259259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45948.726084259259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45948.726084259259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45948.726084259259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45948.726084259259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45948.726084259259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45948.726084259259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45948.726084259259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45948.726084259259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45948.726084259259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45948.726084259259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45948.726084259259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45948.726084259259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45948.726084259259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45948.726084259259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45948.726084259259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45948.726084259259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45948.726084259259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45948.726084259259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45948.726084259259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45948.726084259259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45948.726084259259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45948.726084259259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45948.726084259259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45948.726084259259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45948.726084259259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45948.726084259259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45948.726084259259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45948.726084259259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45948.726084259259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45948.726084259259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45948.726084259259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45948.726084259259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45948.726084259259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45948.726084259259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45948.726084259259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45948.726084259259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45948.726084259259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45948.726084259259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45948.726084259259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45948.726084259259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45948.726084259259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45948.726084259259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45948.726084259259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45948.726084259259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45948.726084259259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45948.726084259259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45948.726084259259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45948.726084259259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45948.726084259259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45948.726084259259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45948.726084259259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45948.726084259259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45948.726084259259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45948.726084259259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45948.726084259259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45948.726084259259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45948.726084259259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45948.726084259259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45948.726084259259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45948.726084259259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45948.726084259259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45948.726084259259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45948.726084259259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45948.726084259259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45948.726084259259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45948.726084259259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45948.726084259259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45948.726084259259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45948.726084259259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45948.726084259259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45948.726084259259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45948.726084259259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45948.726084259259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45948.726084259259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45948.726084259259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45948.726084259259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45948.726084259259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45948.726084259259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45948.726084259259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45948.726084259259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45948.726084259259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45948.726084259259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45948.726084259259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45948.726084259259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45948.726084259259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45948.726084259259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45948.726084259259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45948.726084259259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45948.726084259259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45948.726084259259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45948.726084259259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45948.726084259259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45948.726084259259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45948.726084259259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45948.726084259259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45948.726084259259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45948.726084259259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45948.726084259259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45948.726084259259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45948.726084259259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45948.726084259259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45948.726084259259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45948.726084259259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45948.726084259259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45948.726084259259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45948.726084259259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45948.726084259259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45948.726084259259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45948.726084259259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45948.726084259259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45948.726084259259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45948.726084259259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45948.726084259259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45948.726084259259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45948.726084259259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45948.726084259259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45948.726084259259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45948.726084259259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45948.726084259259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45948.726084490743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45948.726084490743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45948.726084490743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45948.726084490743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45948.726084490743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45948.726084490743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45948.726084490743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45948.726084490743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45948.726084490743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45948.726084490743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45948.726084490743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45948.726084490743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45948.726084490743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45948.726084490743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45948.726084490743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45948.726084490743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45948.726084490743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45948.726084490743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45948.726084490743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45948.726084490743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45948.726084490743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45948.726084490743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45948.726084490743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45948.726084490743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45948.726084490743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45948.726084490743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45948.726084490743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45948.726084490743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45948.726084490743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45948.726084490743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45948.726084490743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45948.726084490743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45948.726084490743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45948.726084490743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45948.726084490743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45948.726084490743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45948.726084490743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45948.726084490743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45948.726084490743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45948.726084490743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45948.726084490743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45948.726084490743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45948.726084490743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45948.726084490743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45948.726084490743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45948.726084490743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45948.726084490743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45948.726084490743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45948.726084490743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45948.726084490743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45948.726084490743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45948.726084490743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45948.726084490743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45948.726084490743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45948.726084490743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45948.726084490743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45948.726084490743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45948.726084490743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45948.726084490743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45948.726084490743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45948.726084490743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45948.726084490743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45948.726084490743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45948.726084490743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45948.726084490743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45948.726084490743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45948.726084490743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45948.726084490743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45948.726084490743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45948.726084490743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45948.726084490743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45948.726084490743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45948.726084490743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45948.726084490743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45948.726084490743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45948.726084490743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45948.726084490743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45948.726084490743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45948.726084490743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45948.726084490743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45948.726084490743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45948.726084490743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45948.726084490743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45948.726084490743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45948.726084490743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45948.726084490743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45948.726084490743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45948.726084490743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45948.726084490743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45948.726084490743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45948.726084490743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45948.726084490743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45948.726084490743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45948.726084490743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45948.726084490743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45948.726084490743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45948.726084490743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45948.726084490743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45948.726084490743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45948.726084490743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45948.726084490743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45948.726084490743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45948.726084490743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45948.726084490743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45948.726084490743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45948.726084490743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45948.726084490743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45948.726084490743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45948.726084490743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45948.726084490743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45948.726084490743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45948.726084490743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45948.726084490743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45948.726084490743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45948.726084490743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45948.726084490743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45948.726084490743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45948.726084490743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45948.726084490743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45948.726084490743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45948.726084490743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45948.726084490743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45948.726084490743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45948.726084490743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45948.726084490743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45948.726084490743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45948.726084490743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45948.726084490743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45948.726084490743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45948.726084490743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45948.726084490743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45948.726084490743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45948.726084490743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45948.726084490743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45948.726084490743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45948.726084490743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45948.726084490743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45948.726084490743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45948.726084490743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45948.726084490743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45948.726084490743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45948.726084490743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45948.726084490743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45948.726084490743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45948.726084490743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45948.726084490743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45948.726084490743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45948.726084490743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45948.726084490743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45948.726084490743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45948.726084490743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45948.726084490743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45948.726084490743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45948.726084490743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45948.726084490743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45948.726084490743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45948.726084490743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45948.726084490743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45948.726084490743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45948.726084490743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45948.726084490743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45948.726084490743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45948.726084490743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45948.726084490743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45948.726084490743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45948.726084490743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45948.726084490743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45948.726084490743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45948.726084490743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45948.726084490743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45948.726084490743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45948.726084490743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45948.726084490743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45948.726084490743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45948.726084490743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45948.726084490743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45948.726084490743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45948.726084490743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45948.726084490743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45948.726084490743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45948.726084490743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45948.726084490743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45948.726084490743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45948.726084490743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45948.726084490743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45948.726084490743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45948.726084490743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45948.726084490743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45948.726084490743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45948.726084490743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45948.726084490743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45948.726084490743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45948.726084490743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45948.726084490743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45948.726084490743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45948.726084490743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45948.726084490743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45948.726084490743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45948.726084490743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45948.726084490743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45948.726084490743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45948.726084490743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45948.726084490743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45948.726084490743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45948.726084490743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45948.726084490743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45948.726084490743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45948.726084490743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45948.726084490743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45948.726084490743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45948.726084490743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45948.726084490743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45948.726084490743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45948.726084490743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45948.726084490743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45948.726084490743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45948.726084490743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45948.726084490743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45948.726084490743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45948.726084490743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45948.726084490743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45948.726084490743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45948.726084490743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45948.726084490743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45948.726084490743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45948.726084490743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45948.726084490743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45948.726084490743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45948.726084490743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45948.726084490743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45948.726084490743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45948.726084490743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45948.726084490743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45948.726084490743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45948.726084490743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45948.726084490743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45948.726084490743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45948.726084490743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45948.726084490743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45948.726084490743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45948.726084490743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45948.726084490743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45948.726084490743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45948.726084490743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45948.726084490743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45948.726084490743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45948.726084490743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45948.726084490743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45948.726084490743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45948.726084490743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45948.726084490743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45948.726084490743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45948.726084490743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45948.726084490743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45948.726084490743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45948.726084490743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45948.726084490743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45948.726084490743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45948.726084490743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45948.726084490743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45948.726084490743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45948.726084490743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45948.726084490743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45948.726084490743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45948.726084490743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45948.726084490743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45948.726084490743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45948.726084490743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45948.726084490743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45948.726084490743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45948.726084490743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45948.726084490743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45948.726084490743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45948.726084490743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45948.726084490743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45948.726084490743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45948.726084490743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45948.726084490743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45948.726084490743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45948.726084490743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45948.726084490743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45948.726084490743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45948.726084490743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45948.726084490743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45948.726084490743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45948.726084490743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45948.726084490743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45948.726084490743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45948.726084490743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45948.726084490743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45948.726084490743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45948.726084490743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45948.726084490743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45948.726084490743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45948.726084490743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45948.726084490743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45948.726084490743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45948.726084490743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45948.726084490743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45948.726084490743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45948.726084490743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45948.726084490743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45948.726084490743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45948.726084490743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45948.726084490743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45948.726084490743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45948.726084490743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45948.726084490743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45948.726084490743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45948.726084490743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45948.726084490743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45948.726084490743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45948.726084490743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45948.726084490743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45948.726084490743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45948.726084490743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45948.726084490743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45948.726084490743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45948.726084490743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45948.726084490743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45948.726084490743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45948.726084490743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45948.726084490743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45948.726084490743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45948.726084490743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45948.726084490743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45948.726084490743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45948.726084490743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45948.726084490743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45948.726084490743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45948.726084490743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45948.726084490743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45948.726084490743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45948.726084490743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45948.726084490743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45948.726084490743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45948.726084490743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45948.726084490743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45948.726084490743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45948.726084490743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45948.726084490743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45948.726084490743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45948.726084490743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45948.726084490743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45948.726084490743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45948.726084490743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45948.726084490743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45948.726084490743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45948.726084490743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45948.726084490743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45948.726084490743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45948.726084490743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45948.726084490743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45948.726084490743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45948.726084490743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45948.726084490743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45948.726084490743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45948.726084490743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45948.726084490743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45948.726084490743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45948.726084490743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45948.726084490743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45948.726084490743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45948.726084490743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45948.726084490743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45948.726084490743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45948.726084490743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45948.726084490743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45948.726084490743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45948.726084490743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45948.726084490743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45948.726084490743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45948.726084490743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45948.726084490743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45948.726084490743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45948.726084490743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45948.726084490743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45948.726084490743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45948.726084490743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45948.726084490743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45948.726084490743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45948.726084490743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45948.726084490743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45948.726084490743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45948.726084490743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45948.726084490743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45948.726084490743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45948.726084490743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45948.726084490743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45948.726084490743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45948.726084490743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45948.726084490743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45948.726084490743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45948.726084490743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45948.726084490743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45948.726084490743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45948.726084490743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45948.726084490743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45948.726084490743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45948.726084490743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45948.726084490743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45948.726084490743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45948.726084490743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45948.726084490743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45948.726084490743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45948.726084490743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45948.726084490743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45948.726084490743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45948.726084490743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45948.726084490743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45948.726084490743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45948.726084490743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45948.726084490743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45948.726084490743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45948.726084490743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45948.726084490743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45948.726084490743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45948.726084490743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45948.726084490743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45948.726084490743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45948.726084490743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45948.726084490743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45948.726084490743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45948.726084490743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45948.726084490743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45948.726084490743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45948.726084490743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45948.726084490743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45948.726084490743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45948.726084490743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45948.726084490743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45948.726084490743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45948.726084490743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45948.726084490743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45948.726084490743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45948.726084490743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45948.726084490743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45948.726084490743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45948.726084490743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45948.726084490743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45948.726084490743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45948.726084490743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45948.726084490743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45948.726084490743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45948.726084490743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45948.726084490743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45948.726084490743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45948.726084490743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45948.726084490743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45948.726084490743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45948.726084490743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45948.726084490743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45948.726084490743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45948.726084490743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45948.726084490743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45948.726084490743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45948.726084490743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45948.726084490743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45948.726084490743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45948.726084490743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45948.726084490743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45948.726084490743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45948.726084490743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45948.726084490743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45948.726084490743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45948.726084490743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45948.726084490743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45948.726084490743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45948.726084490743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45948.726084490743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45948.726084490743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45948.726084490743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45948.726084490743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45948.726084490743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45948.726084490743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45948.726084490743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45948.726084490743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45948.726084490743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45948.726084490743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45948.726084490743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45948.726084490743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45948.726084490743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45948.726084490743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45948.726084490743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45948.726084490743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45948.726084490743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45948.726084490743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45948.726084490743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45948.726084490743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45948.726084490743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45948.726084490743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45948.726084490743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45948.726084490743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45948.726084490743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45948.726084490743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45948.726084490743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45948.726084490743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45948.726084490743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45948.726084490743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45948.726084490743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45948.726084490743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45948.726084490743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45948.726084490743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45948.726084490743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45948.726084490743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45948.726084490743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45948.726084490743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45948.726084490743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45948.726084490743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45948.726084490743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45948.726084490743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45948.726084490743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45948.726084490743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45948.726084490743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45948.726084490743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45948.726084490743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45948.726084490743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45948.726084490743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45948.726084490743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45948.726084490743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45948.726084490743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45948.726084490743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45948.726084490743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45948.726084490743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45948.726084490743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45948.726084490743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45948.726084490743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45948.726084490743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45948.726084490743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45948.726084490743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45948.726084490743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45948.726084490743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45948.726084490743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45948.726084490743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45948.726084490743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45948.726084490743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45948.726084490743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45948.726084490743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45948.726084490743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45948.726084490743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45948.726084490743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45948.726084490743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45948.726084490743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45948.726084490743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45948.726084490743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45948.726084490743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45948.726084490743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45948.726084490743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45948.726084490743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45948.726084490743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45948.726084490743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45948.726084490743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45948.726084490743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45948.726084490743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45948.726084490743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45948.726084490743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45948.726084490743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45948.726084490743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45948.726084490743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45948.726084490743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45948.726084490743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45948.726084490743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45948.726084490743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45948.726084490743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45948.726084490743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45948.726084490743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45948.726084490743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45948.726084490743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45948.726084490743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45948.726084490743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45948.726084490743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45948.726084490743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45948.726084490743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45948.726084490743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45948.726084490743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45948.726084490743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45948.726084490743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45948.726084490743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45948.726084490743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45948.726084490743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45948.726084490743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45948.726084490743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45948.726084490743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45948.726084490743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45948.726084490743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45948.726084490743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45948.726084490743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45948.726084490743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45948.726084490743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45948.726084490743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45948.726084490743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45948.726084490743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45948.726084490743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45948.726084490743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45948.726084490743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45948.726084490743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45948.726084490743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45948.726084490743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45948.726084490743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45948.726084490743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45948.726084490743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45948.726084490743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45948.726084490743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45948.726084490743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45948.726084490743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45948.726084490743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45948.726084490743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45948.726084490743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45948.726084490743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45948.726084490743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45948.726084490743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45948.726084490743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45948.726084490743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45948.726084490743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45948.726084490743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45948.726084490743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45948.726084490743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45948.726084490743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45948.726084490743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45948.726084490743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45948.726084490743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45948.726084490743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45948.726084490743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45948.726084490743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45948.726084490743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45948.726084490743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45948.726084490743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45948.726084490743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45948.726084490743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45948.726084490743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45948.726084490743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45948.726084490743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45948.726084490743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45948.726084490743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45948.726084490743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45948.726084490743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45948.726084490743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45948.726084490743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45948.726084490743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45948.726084490743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45948.726084490743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45948.726084490743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45948.726084490743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45948.726084490743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45948.726084490743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45948.726084490743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45948.726084490743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45948.726084490743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45948.726084490743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45948.726084490743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45948.726084490743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45948.726084490743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45948.726084490743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45948.726084490743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45948.726084490743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45948.726084490743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45948.726084490743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45948.726084490743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45948.726084490743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45948.726084490743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45948.726084490743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45948.726084490743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45948.726084490743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45948.726084490743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45948.726084490743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45948.726084490743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45948.726084490743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45948.726084490743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45948.726084490743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45948.726084490743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45948.726084490743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45948.726084490743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45948.726084490743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45948.726084490743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45948.726084490743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45948.726084490743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45948.726084490743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45948.726084490743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45948.726084490743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45948.726084490743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45948.726084490743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45948.726084490743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45948.726084490743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45948.726084490743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45948.726084490743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45948.726084490743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45948.726084490743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45948.726084490743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45948.726084490743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45948.726084490743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45948.726084490743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45948.726084490743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45948.726084490743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45948.726084490743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45948.726084490743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45948.726084490743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45948.726084490743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45948.726084490743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45948.726084490743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45948.726084490743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45948.726084490743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45948.726084490743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45948.726084490743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45948.726084490743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45948.726084490743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45948.726084490743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45948.726084490743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45948.726084490743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45948.726084490743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45948.726084490743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45948.726084490743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45948.726084490743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45948.726084490743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45948.726084490743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45948.726084490743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45948.726084490743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45948.726084490743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45948.726084490743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45948.726084490743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45948.726084490743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45948.726084490743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45948.726084490743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45948.726084490743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45948.726084490743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45948.726084490743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45948.726084490743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45948.726084490743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45948.726084490743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45948.726084490743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45948.726084490743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45948.726084490743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45948.726084490743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45948.726084490743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45948.726084490743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45948.726084490743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45948.726084490743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45948.726084490743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45948.726084490743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45948.726084490743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45948.726084490743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45948.726084490743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45948.726084490743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45948.726084490743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45948.726084490743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45948.726084490743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45948.726084490743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45948.726084490743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45948.726084490743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45948.726084490743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45948.726084490743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45948.726084490743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45948.726084490743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45948.726084490743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45948.726084490743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45948.726084490743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45948.726084490743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45948.726084490743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45948.726084490743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45948.726084490743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45948.726084490743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45948.726084490743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45948.726084490743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45948.726084490743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45948.726084490743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45948.726084490743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45948.726084490743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45948.726084490743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45948.726084490743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45948.726084490743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45948.726084490743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45948.726084490743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45948.726084490743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45948.726084490743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45948.726084490743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45948.726084490743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45948.726084490743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45948.726084490743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45948.726084490743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45948.726084490743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45948.726084490743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45948.726084490743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45948.726084490743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45948.726084490743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45948.726084490743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45948.726084490743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45948.726084490743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45948.726084490743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45948.726084490743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45948.726084490743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45948.726084490743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45948.726084490743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45948.726084490743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45948.726084490743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45948.726084490743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45948.726084490743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45948.726084490743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45948.726084490743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45948.726084490743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45948.726084490743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45948.726084490743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45948.726084490743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45948.726084490743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45948.726084490743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45948.726084490743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45948.726084490743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45948.726084490743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45948.726084490743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45948.726084490743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45948.726084490743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45948.726084490743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45948.726084490743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45948.726084490743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45948.726084490743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45948.726084490743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45948.726084490743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45948.726084490743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45948.726084490743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45948.726084490743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45948.726084490743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45948.726084490743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45948.726084490743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45948.726084490743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45948.726084490743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45948.726084490743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45948.726084490743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45948.726084490743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45948.726084490743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45948.726084490743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45948.726084490743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45948.726084490743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45948.726084490743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45948.726084490743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45948.726084490743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45948.726084490743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45948.726084490743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45948.726084490743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45948.726084490743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45948.726084490743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45948.726084490743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45948.726084490743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45948.726084490743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45948.726084490743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45948.726084490743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45948.726084490743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45948.726084490743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45948.726084490743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45948.726084490743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45948.726084490743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45948.726084490743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45948.726084490743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45948.726084490743</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245.24536666666245</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1.2309916666636127</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5.2230092594982125E-2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95" t="s">
        <v>35060</v>
      </c>
      <c r="E5" s="100" t="s">
        <v>38964</v>
      </c>
      <c r="F5" s="125"/>
      <c r="G5" s="126">
        <f ca="1">IFERROR(NOW()-F5,"")</f>
        <v>45948.726084259259</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45948.726084259259</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45948.726084259259</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45948.726084259259</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45948.726084259259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45948.726084259259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45948.726084259259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45948.726084259259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45948.726084259259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45948.726084259259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45948.726084259259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45948.726084259259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45948.726084259259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45948.726084259259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45948.726084259259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45948.726084259259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45948.726084259259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45948.726084259259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45948.726084259259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45948.726084259259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45948.726084259259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45948.726084259259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45948.726084259259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45948.726084259259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45948.726084259259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45948.726084259259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45948.726084259259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45948.726084259259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45948.726084259259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45948.726084259259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45948.726084259259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45948.726084259259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45948.726084259259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45948.726084259259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45948.726084259259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45948.726084259259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45948.726084259259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45948.726084259259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45948.726084259259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45948.726084259259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45948.726084259259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45948.726084259259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45948.726084259259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45948.726084259259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45948.726084259259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45948.726084259259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45948.726084259259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45948.726084259259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45948.726084259259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45948.726084259259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45948.726084259259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45948.726084259259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45948.726084259259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45948.726084259259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45948.726084259259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45948.726084259259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45948.726084259259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45948.726084259259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45948.726084259259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45948.726084259259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45948.726084259259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45948.726084259259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45948.726084259259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45948.726084259259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45948.726084259259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45948.726084259259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45948.726084259259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45948.726084259259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45948.726084259259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45948.726084259259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45948.726084259259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45948.726084259259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45948.726084259259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45948.726084259259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45948.726084259259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45948.726084259259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45948.726084259259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45948.726084259259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45948.726084259259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45948.726084259259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45948.726084259259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45948.726084259259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45948.726084259259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45948.726084259259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45948.726084259259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45948.726084259259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45948.726084259259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45948.726084259259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45948.726084259259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45948.726084259259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45948.726084259259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45948.726084259259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45948.726084259259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45948.726084259259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45948.726084259259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45948.726084259259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45948.726084259259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45948.726084259259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45948.726084259259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45948.726084259259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45948.726084259259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45948.726084259259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45948.726084259259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45948.726084259259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45948.726084259259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45948.726084259259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45948.726084259259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45948.726084259259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45948.726084259259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45948.726084259259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45948.726084259259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45948.726084259259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45948.726084259259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45948.726084259259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45948.726084259259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45948.726084259259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45948.726084259259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45948.726084259259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45948.726084259259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45948.726084259259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45948.726084259259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45948.726084259259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45948.726084259259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45948.726084259259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45948.726084259259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45948.726084259259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45948.726084259259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45948.726084259259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45948.726084259259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45948.726084259259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45948.726084259259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45948.726084259259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45948.726084259259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45948.726084259259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45948.726084259259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45948.726084259259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45948.726084259259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45948.726084259259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45948.726084259259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45948.726084259259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45948.726084259259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45948.726084259259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45948.726084259259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45948.726084259259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45948.726084259259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45948.726084259259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45948.726084259259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45948.726084259259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45948.726084259259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45948.726084259259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45948.726084259259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45948.726084259259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45948.726084259259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45948.726084259259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45948.726084259259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45948.726084259259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45948.726084259259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45948.726084259259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45948.726084259259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45948.726084259259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45948.726084259259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45948.726084259259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45948.726084259259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45948.726084259259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45948.726084259259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45948.726084259259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45948.726084259259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45948.726084259259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45948.726084259259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45948.726084259259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45948.726084259259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45948.726084259259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45948.726084259259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45948.726084259259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45948.726084259259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45948.726084259259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45948.726084259259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45948.726084259259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45948.726084259259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45948.726084259259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45948.726084259259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45948.726084259259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45948.726084259259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45948.726084259259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45948.726084259259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45948.726084259259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45948.726084259259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45948.726084259259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45948.726084259259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45948.726084259259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45948.726084259259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45948.726084259259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45948.726084259259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45948.726084259259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45948.726084259259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45948.726084259259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45948.726084259259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45948.726084259259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45948.726084259259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45948.726084259259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45948.726084259259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45948.726084259259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45948.726084259259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45948.726084259259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45948.726084259259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45948.726084259259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45948.726084259259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45948.726084259259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45948.726084259259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45948.726084259259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45948.726084259259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45948.726084259259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45948.726084259259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45948.726084259259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45948.726084259259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45948.726084259259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45948.726084259259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45948.726084259259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45948.726084259259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45948.726084259259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45948.726084259259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45948.726084259259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45948.726084259259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45948.726084259259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45948.726084259259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45948.726084259259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45948.726084259259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45948.726084259259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45948.726084259259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45948.726084259259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45948.726084259259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45948.726084259259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45948.726084259259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45948.726084259259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45948.726084259259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45948.726084259259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45948.726084259259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45948.726084259259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45948.726084259259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45948.726084259259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45948.726084259259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45948.726084259259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45948.726084259259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45948.726084259259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45948.726084259259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45948.726084259259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45948.726084259259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45948.726084259259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45948.726084259259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45948.726084259259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45948.726084259259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45948.726084259259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45948.726084259259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45948.726084259259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45948.726084259259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45948.726084259259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45948.726084259259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45948.726084259259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45948.726084259259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45948.726084259259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45948.726084259259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45948.726084259259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45948.726084259259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45948.726084259259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45948.726084259259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45948.726084259259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45948.726084259259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45948.726084259259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45948.726084259259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45948.726084259259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45948.726084259259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45948.726084259259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45948.726084259259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45948.726084259259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45948.726084259259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45948.726084259259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45948.726084259259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45948.726084259259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45948.726084259259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45948.726084259259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45948.726084259259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45948.726084259259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45948.726084259259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45948.726084259259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45948.726084259259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45948.726084259259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45948.726084259259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45948.726084259259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45948.726084259259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45948.726084259259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45948.726084259259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45948.726084259259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45948.726084259259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45948.726084259259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45948.726084259259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45948.726084259259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45948.726084259259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45948.726084259259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45948.726084259259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45948.726084259259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45948.726084259259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45948.726084259259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45948.726084259259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45948.726084259259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45948.726084259259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45948.726084259259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45948.726084259259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45948.726084259259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45948.726084259259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45948.726084259259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45948.726084259259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45948.726084259259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45948.726084259259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45948.726084259259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45948.726084259259</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45948.726084259259</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45948.726084259259</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45948.726084259259</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45948.726084259259</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45948.726084259259</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45948.726084259259</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45948.726084259259</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45948.726084259259</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9" sqref="D9"/>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56.89402407407033</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22.537206944442005</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3.954510185183608</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45948.726084259259</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45948.726084259259</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45948.726084259259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45948.726084259259</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45948.726084259259</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45948.726084259259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45948.726084259259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45948.726084259259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45948.726084259259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45948.726084259259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45948.726084259259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45948.726084259259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45948.726084259259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45948.726084259259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45948.726084259259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45948.726084259259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45948.726084259259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45948.726084259259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45948.726084259259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45948.726084259259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45948.726084259259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45948.726084259259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45948.726084259259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45948.726084259259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45948.726084259259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45948.726084259259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45948.726084259259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45948.726084259259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45948.726084259259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45948.726084259259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45948.726084259259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45948.726084259259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45948.726084259259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45948.726084259259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45948.726084259259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45948.726084259259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45948.726084259259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45948.726084259259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45948.726084259259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45948.726084259259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45948.726084259259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45948.726084259259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45948.726084259259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45948.726084259259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45948.726084259259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45948.726084259259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45948.726084259259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45948.726084259259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45948.726084259259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45948.726084259259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45948.726084259259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45948.726084259259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45948.726084259259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45948.726084259259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45948.726084259259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45948.726084259259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45948.726084259259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45948.726084259259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45948.726084259259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45948.726084259259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45948.726084259259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45948.726084259259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45948.726084259259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45948.726084259259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45948.726084259259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45948.726084259259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45948.726084259259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45948.726084259259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45948.726084259259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45948.726084259259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45948.726084259259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45948.726084259259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45948.726084259259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45948.726084259259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45948.726084259259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45948.726084259259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45948.726084259259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45948.726084259259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45948.726084259259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45948.726084259259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45948.726084259259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45948.726084259259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45948.726084259259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45948.726084259259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45948.726084259259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45948.726084259259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45948.726084259259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45948.726084259259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45948.726084259259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45948.726084259259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45948.726084259259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45948.726084259259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45948.726084259259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45948.726084259259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45948.726084259259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45948.726084259259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45948.726084259259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45948.726084259259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45948.726084259259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45948.726084259259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45948.726084259259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45948.726084259259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45948.726084259259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45948.726084259259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45948.726084259259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45948.726084259259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45948.726084259259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45948.726084259259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45948.726084259259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45948.726084259259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45948.726084259259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45948.726084259259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45948.726084259259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45948.726084259259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45948.726084259259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45948.726084259259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45948.726084259259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45948.726084259259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45948.726084259259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45948.726084259259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45948.726084259259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45948.726084259259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45948.726084259259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45948.726084259259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45948.726084259259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45948.726084259259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45948.726084259259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45948.726084259259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45948.726084259259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45948.726084259259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45948.726084259259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45948.726084259259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45948.726084259259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45948.726084259259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45948.726084259259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45948.726084259259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45948.726084259259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45948.726084259259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45948.726084259259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45948.726084259259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45948.726084259259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45948.726084259259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45948.726084259259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45948.726084259259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45948.726084259259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45948.726084259259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45948.726084259259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45948.726084259259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45948.726084259259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45948.726084259259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45948.726084259259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45948.726084259259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45948.726084259259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45948.726084259259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45948.726084259259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45948.726084259259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45948.726084259259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45948.726084259259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45948.726084259259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45948.726084259259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45948.726084259259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45948.726084259259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45948.726084259259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45948.726084259259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45948.726084259259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45948.726084259259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45948.726084259259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45948.726084259259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45948.726084259259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45948.726084259259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45948.726084259259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45948.726084259259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45948.726084259259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45948.726084259259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45948.726084259259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45948.726084259259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45948.726084259259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45948.726084259259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45948.726084259259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45948.726084259259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45948.726084259259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45948.726084259259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45948.726084259259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45948.726084259259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45948.726084259259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45948.726084259259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45948.726084259259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45948.726084259259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45948.726084259259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45948.726084259259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45948.726084259259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45948.726084259259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45948.726084259259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45948.726084259259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45948.726084259259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45948.726084259259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45948.726084259259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45948.726084259259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45948.726084259259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45948.726084259259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45948.726084259259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45948.726084259259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45948.726084259259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45948.726084259259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45948.726084259259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45948.726084259259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45948.726084259259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45948.726084259259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45948.726084259259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45948.726084259259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45948.726084259259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45948.726084259259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45948.726084259259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45948.726084259259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45948.726084259259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45948.726084259259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45948.726084259259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45948.726084259259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45948.726084259259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45948.726084259259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45948.726084259259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45948.726084259259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45948.726084259259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45948.726084259259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45948.726084259259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45948.726084259259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45948.726084259259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45948.726084259259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45948.726084259259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45948.726084259259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45948.726084259259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45948.726084259259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45948.726084259259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45948.726084259259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45948.726084259259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45948.726084259259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45948.726084259259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45948.726084259259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45948.726084259259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45948.726084259259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45948.726084259259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45948.726084259259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45948.726084259259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45948.726084259259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45948.726084259259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45948.726084259259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45948.726084259259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45948.726084259259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45948.726084259259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45948.726084259259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45948.726084259259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45948.726084259259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45948.726084259259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45948.726084259259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45948.726084259259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45948.726084259259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45948.726084259259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45948.726084259259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45948.726084259259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45948.726084259259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45948.726084259259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45948.726084259259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45948.726084259259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45948.726084259259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45948.726084259259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45948.726084259259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45948.726084259259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45948.726084259259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45948.726084259259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45948.726084259259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45948.726084259259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45948.726084259259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45948.726084259259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45948.726084259259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45948.726084259259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45948.726084259259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45948.726084259259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45948.726084259259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45948.726084259259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45948.726084259259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45948.726084259259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45948.726084259259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45948.726084259259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45948.726084259259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45948.726084259259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45948.726084259259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45948.726084259259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45948.726084259259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45948.726084259259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45948.726084259259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45948.726084259259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45948.726084259259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45948.726084259259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45948.726084259259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45948.726084259259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45948.726084259259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45948.726084259259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45948.726084259259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45948.726084259259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45948.726084259259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45948.726084259259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45948.726084259259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45948.726084259259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45948.726084259259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45948.726084259259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45948.726084259259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45948.726084259259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45948.726084259259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45948.726084259259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45948.726084259259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45948.726084259259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45948.726084259259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45948.726084259259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45948.726084259259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45948.726084259259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45948.726084259259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45948.726084259259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45948.726084259259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45948.726084259259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45948.726084259259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45948.726084259259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45948.726084259259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45948.726084259259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45948.726084259259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45948.726084259259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45948.726084259259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45948.726084259259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45948.726084259259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45948.726084259259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45948.726084259259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45948.726084259259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45948.726084259259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45948.726084259259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45948.726084259259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45948.726084259259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45948.726084259259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45948.726084259259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45948.726084259259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45948.726084259259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45948.726084259259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45948.726084259259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45948.726084259259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45948.726084259259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45948.726084259259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45948.726084259259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45948.726084259259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45948.726084259259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45948.726084259259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45948.726084259259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45948.726084259259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45948.726084259259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45948.726084259259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45948.726084259259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45948.726084259259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45948.726084259259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45948.726084259259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45948.726084259259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45948.726084259259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45948.726084259259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45948.726084259259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45948.726084259259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45948.726084259259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45948.726084259259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45948.726084259259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45948.726084259259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45948.726084259259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45948.726084259259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45948.726084259259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45948.726084259259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45948.726084259259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45948.726084259259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45948.726084259259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45948.726084259259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45948.726084259259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45948.726084259259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45948.726084259259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45948.726084259259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45948.726084259259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45948.726084259259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45948.726084259259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45948.726084259259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45948.726084259259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45948.726084259259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45948.726084259259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45948.726084259259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45948.726084259259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45948.726084259259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45948.726084259259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45948.726084259259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45948.726084259259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45948.726084259259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45948.726084259259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45948.726084259259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45948.726084259259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45948.726084259259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45948.726084259259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45948.726084259259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45948.726084259259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45948.726084259259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45948.726084259259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45948.726084259259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45948.726084259259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45948.726084259259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45948.726084259259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45948.726084259259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45948.726084259259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45948.726084259259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45948.726084259259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45948.726084259259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45948.726084259259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45948.726084259259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45948.726084259259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45948.726084259259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45948.726084259259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45948.726084259259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45948.726084259259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45948.726084259259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45948.726084259259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45948.726084259259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45948.726084259259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45948.726084259259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45948.726084259259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45948.726084259259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45948.726084259259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45948.726084259259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45948.726084259259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45948.726084259259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45948.726084259259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45948.726084259259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45948.726084259259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45948.726084259259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45948.726084259259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45948.726084259259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45948.726084259259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45948.726084259259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45948.726084259259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45948.726084259259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45948.726084259259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45948.726084259259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45948.726084259259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45948.726084259259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45948.726084259259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45948.726084259259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45948.726084259259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45948.726084259259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45948.726084259259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45948.726084259259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45948.726084259259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45948.726084259259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45948.726084259259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45948.726084259259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45948.726084259259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45948.726084259259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45948.726084259259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45948.726084259259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45948.726084259259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45948.726084259259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45948.726084259259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45948.726084259259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45948.726084259259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45948.726084259259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45948.726084259259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45948.726084259259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45948.726084259259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45948.726084259259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45948.726084259259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45948.726084259259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45948.726084259259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45948.726084259259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45948.726084259259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45948.726084259259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45948.726084259259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45948.726084259259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45948.726084259259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45948.726084259259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45948.726084259259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45948.726084259259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45948.726084259259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45948.726084259259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45948.726084259259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45948.726084259259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45948.726084259259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45948.726084259259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45948.726084259259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45948.726084259259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45948.726084259259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45948.726084259259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45948.726084259259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45948.726084259259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45948.726084259259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45948.726084259259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45948.726084259259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45948.726084259259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45948.726084259259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45948.726084259259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45948.726084259259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45948.726084259259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45948.726084259259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45948.726084259259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45948.726084259259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45948.726084259259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45948.726084259259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45948.726084259259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45948.726084259259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45948.726084259259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45948.726084259259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45948.726084259259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45948.726084259259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45948.726084259259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45948.726084259259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45948.726084259259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45948.726084259259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45948.726084259259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45948.726084259259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45948.726084259259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45948.726084259259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45948.726084259259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45948.726084259259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45948.726084259259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45948.726084259259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45948.726084259259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45948.726084259259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45948.726084259259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45948.726084259259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45948.726084259259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45948.726084259259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45948.726084259259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45948.726084259259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45948.726084259259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45948.726084259259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45948.726084259259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45948.726084259259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45948.726084259259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45948.726084259259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45948.726084259259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45948.726084259259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45948.726084259259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45948.726084259259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45948.726084259259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45948.726084259259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45948.726084259259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45948.726084259259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45948.726084259259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45948.726084259259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45948.726084259259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45948.726084259259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45948.726084259259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45948.726084259259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45948.726084259259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45948.726084259259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45948.726084259259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45948.726084259259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45948.726084259259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45948.726084259259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45948.726084259259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45948.726084259259</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45948.726084259259</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45948.726084259259</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45948.726084259259</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21.95323703703616</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9.1970217592606787</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39062</v>
      </c>
      <c r="B4" s="105" t="str">
        <f>IFERROR(VLOOKUP(D4,DB!A:K,11,0),"")</f>
        <v>R6</v>
      </c>
      <c r="C4" s="107">
        <v>1</v>
      </c>
      <c r="D4" s="105" t="s">
        <v>35019</v>
      </c>
      <c r="E4" s="142" t="s">
        <v>38964</v>
      </c>
      <c r="F4" s="109"/>
      <c r="G4" s="78">
        <f ca="1">IFERROR(NOW()-F4,"-")</f>
        <v>45948.726084259259</v>
      </c>
      <c r="H4" s="109">
        <v>45948.620763888888</v>
      </c>
      <c r="I4" s="105" t="str">
        <f>IFERROR(VLOOKUP(D4,DB!A:F,6,0),"")</f>
        <v>SCECO</v>
      </c>
      <c r="J4" s="104" t="str">
        <f>IFERROR(VLOOKUP(D4,DB!A:G,7,0),"")</f>
        <v>Vandalized</v>
      </c>
      <c r="K4" s="110" t="s">
        <v>39077</v>
      </c>
      <c r="L4" s="111" t="str">
        <f>IFERROR(VLOOKUP(D4,DB!A:I,9,0),"")</f>
        <v>Latis</v>
      </c>
    </row>
    <row r="5" spans="1:16383" ht="31.5" customHeight="1">
      <c r="A5" s="106" t="s">
        <v>39062</v>
      </c>
      <c r="B5" s="105" t="str">
        <f>IFERROR(VLOOKUP(D5,DB!A:K,11,0),"")</f>
        <v>R6</v>
      </c>
      <c r="C5" s="107">
        <v>1</v>
      </c>
      <c r="D5" s="105" t="s">
        <v>35633</v>
      </c>
      <c r="E5" s="142" t="s">
        <v>38964</v>
      </c>
      <c r="F5" s="109"/>
      <c r="G5" s="78">
        <f ca="1">IFERROR(NOW()-F5,"-")</f>
        <v>45948.726084259259</v>
      </c>
      <c r="H5" s="109">
        <v>45948.697245370371</v>
      </c>
      <c r="I5" s="105" t="str">
        <f>IFERROR(VLOOKUP(D5,DB!A:F,6,0),"")</f>
        <v>SCECO</v>
      </c>
      <c r="J5" s="104" t="str">
        <f>IFERROR(VLOOKUP(D5,DB!A:G,7,0),"")</f>
        <v>Good</v>
      </c>
      <c r="K5" s="110" t="s">
        <v>39078</v>
      </c>
      <c r="L5" s="111" t="str">
        <f>IFERROR(VLOOKUP(D5,DB!A:I,9,0),"")</f>
        <v>Latis</v>
      </c>
    </row>
    <row r="6" spans="1:16383" ht="31.5" customHeight="1">
      <c r="A6" s="106"/>
      <c r="B6" s="105" t="str">
        <f>IFERROR(VLOOKUP(D6,DB!A:K,11,0),"")</f>
        <v/>
      </c>
      <c r="C6" s="107"/>
      <c r="D6" s="105"/>
      <c r="E6" s="108"/>
      <c r="F6" s="109"/>
      <c r="G6" s="78">
        <f ca="1">IFERROR(NOW()-F6,"-")</f>
        <v>45948.726084259259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45948.726084259259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45948.726084259259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45948.726084259259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45948.726084259259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45948.726084259259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45948.726084259259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45948.726084259259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45948.726084259259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45948.726084259259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45948.726084259259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45948.726084259259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45948.726084259259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45948.726084259259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45948.726084259259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45948.726084259259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45948.726084259259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45948.726084259259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45948.726084259259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45948.726084259259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45948.726084259259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45948.726084259259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45948.726084259259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45948.726084259259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45948.726084259259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45948.726084259259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45948.726084259259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45948.726084259259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45948.726084259259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45948.726084259259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45948.726084259259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45948.726084259259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45948.726084259259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45948.726084259259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45948.726084259259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45948.726084259259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45948.726084259259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45948.726084259259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45948.726084259259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45948.726084259259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45948.726084259259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45948.726084259259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45948.726084259259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45948.726084259259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45948.726084259259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45948.726084259259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45948.726084259259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45948.726084259259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45948.726084259259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45948.726084259259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45948.726084259259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45948.726084259259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45948.726084259259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45948.726084259259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45948.726084259259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45948.726084259259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45948.726084259259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45948.726084259259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45948.726084259259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45948.726084259259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45948.726084259259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45948.726084259259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45948.726084259259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45948.726084259259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45948.726084259259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45948.726084259259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45948.726084259259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45948.726084259259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45948.726084259259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45948.726084259259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45948.726084259259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45948.726084259259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45948.726084259259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45948.726084259259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45948.726084259259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45948.726084259259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45948.726084259259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45948.726084259259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45948.726084259259</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45948.726084259259</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45948.726084259259</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45948.726084259259</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45948.726084259259</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45948.726084259259</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45948.726084259259</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2025-10-18T14:26:07Z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