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553" documentId="13_ncr:1_{F6CB121F-512D-4AA6-A0C1-0FB36C537598}" xr6:coauthVersionLast="47" xr6:coauthVersionMax="47" xr10:uidLastSave="{2C8E80D5-8258-48A7-95CE-6B660AA9DF28}"/>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1" l="1"/>
  <c r="J5" i="1"/>
  <c r="I5" i="1"/>
  <c r="B5" i="1"/>
  <c r="I2" i="3"/>
  <c r="G5" i="2"/>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6" i="1"/>
  <c r="B7" i="1"/>
  <c r="G2" i="1"/>
  <c r="I2" i="1"/>
  <c r="J2" i="1"/>
  <c r="L2" i="1"/>
  <c r="I3" i="1"/>
  <c r="I4" i="1"/>
  <c r="I6" i="1"/>
  <c r="I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G6" i="1"/>
  <c r="L6" i="1"/>
  <c r="G7" i="1"/>
  <c r="L7" i="1"/>
</calcChain>
</file>

<file path=xl/sharedStrings.xml><?xml version="1.0" encoding="utf-8"?>
<sst xmlns="http://schemas.openxmlformats.org/spreadsheetml/2006/main" count="178599" uniqueCount="39081">
  <si>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</si>
  <si>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</si>
  <si>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</si>
  <si>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</si>
  <si>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</si>
  <si>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</si>
  <si>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</si>
  <si>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</si>
  <si>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</si>
  <si>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</si>
  <si>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</si>
  <si>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</si>
  <si>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</si>
  <si>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</si>
  <si>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</si>
  <si>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</si>
  <si>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</si>
  <si>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</si>
  <si>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</si>
  <si>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</si>
  <si>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</si>
  <si>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</si>
  <si>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</si>
  <si>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</si>
  <si>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</si>
  <si>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</si>
  <si>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</si>
  <si>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</si>
  <si>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</si>
  <si>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</si>
  <si>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</si>
  <si>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</si>
  <si>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</si>
  <si>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</si>
  <si>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</si>
  <si>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</si>
  <si>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</si>
  <si>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</si>
  <si>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</si>
  <si>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</si>
  <si>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</si>
  <si>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</si>
  <si>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</si>
  <si>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</si>
  <si>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</si>
  <si>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</si>
  <si>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</si>
  <si>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</si>
  <si>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</si>
  <si>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</si>
  <si>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</si>
  <si>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</si>
  <si>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</si>
  <si>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</si>
  <si>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</si>
  <si>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</si>
  <si>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</si>
  <si>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</si>
  <si>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</si>
  <si>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</si>
  <si>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</si>
  <si>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</si>
  <si>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</si>
  <si>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</si>
  <si>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</si>
  <si>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</si>
  <si>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</si>
  <si>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</si>
  <si>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</si>
  <si>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</si>
  <si>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</si>
  <si>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</si>
  <si>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</si>
  <si>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</si>
  <si>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</si>
  <si>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</si>
  <si>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</si>
  <si>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</si>
  <si>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</si>
  <si>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</si>
  <si>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</si>
  <si>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</si>
  <si>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</si>
  <si>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</si>
  <si>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</si>
  <si>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</si>
  <si>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</si>
  <si>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</si>
  <si>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</si>
  <si>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</si>
  <si>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</si>
  <si>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</si>
  <si>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</si>
  <si>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</si>
  <si>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</si>
  <si>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</si>
  <si>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</si>
  <si>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</si>
  <si>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</si>
  <si>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</si>
  <si>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</si>
  <si>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</si>
  <si>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</si>
  <si>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</si>
  <si>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</si>
  <si>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</si>
  <si>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</si>
  <si>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</si>
  <si>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</si>
  <si>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</si>
  <si>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</si>
  <si>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</si>
  <si>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</si>
  <si>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</si>
  <si>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</si>
  <si>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</si>
  <si>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</si>
  <si>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</si>
  <si>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</si>
  <si>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</si>
  <si>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</si>
  <si>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</si>
  <si>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</si>
  <si>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</si>
  <si>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</si>
  <si>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</si>
  <si>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</si>
  <si>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</si>
  <si>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</si>
  <si>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</si>
  <si>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</si>
  <si>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</si>
  <si>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</si>
  <si>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</si>
  <si>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</si>
  <si>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</si>
  <si>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</si>
  <si>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</si>
  <si>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</si>
  <si>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</si>
  <si>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</si>
  <si>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</si>
  <si>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</si>
  <si>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</si>
  <si>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</si>
  <si>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</si>
  <si>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</si>
  <si>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</si>
  <si>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</si>
  <si>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</si>
  <si>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</si>
  <si>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</si>
  <si>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</si>
  <si>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</si>
  <si>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</si>
  <si>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</si>
  <si>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</si>
  <si>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</si>
  <si>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</si>
  <si>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</si>
  <si>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</si>
  <si>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</si>
  <si>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</si>
  <si>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</si>
  <si>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</si>
  <si>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</si>
  <si>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</si>
  <si>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</si>
  <si>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</si>
  <si>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</si>
  <si>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</si>
  <si>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</si>
  <si>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</si>
  <si>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</si>
  <si>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</si>
  <si>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</si>
  <si>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</si>
  <si>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</si>
  <si>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</si>
  <si>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</si>
  <si>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</si>
  <si>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</si>
  <si>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</si>
  <si>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</si>
  <si>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</si>
  <si>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</si>
  <si>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</si>
  <si>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</si>
  <si>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</si>
  <si>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</si>
  <si>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</si>
  <si>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</si>
  <si>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</si>
  <si>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</si>
  <si>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</si>
  <si>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</si>
  <si>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</si>
  <si>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</si>
  <si>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</si>
  <si>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</si>
  <si>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</si>
  <si>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</si>
  <si>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</si>
  <si>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</si>
  <si>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</si>
  <si>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</si>
  <si>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</si>
  <si>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</si>
  <si>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</si>
  <si>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</si>
  <si>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</si>
  <si>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</si>
  <si>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</si>
  <si>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</si>
  <si>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</si>
  <si>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</si>
  <si>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</si>
  <si>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</si>
  <si>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</si>
  <si>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</si>
  <si>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</si>
  <si>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</si>
  <si>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</si>
  <si>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</si>
  <si>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</si>
  <si>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</si>
  <si>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</si>
  <si>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</si>
  <si>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</si>
  <si>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</si>
  <si>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</si>
  <si>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</si>
  <si>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</si>
  <si>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</si>
  <si>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</si>
  <si>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</si>
  <si>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</si>
  <si>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</si>
  <si>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</si>
  <si>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</si>
  <si>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</si>
  <si>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</si>
  <si>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</si>
  <si>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</si>
  <si>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</si>
  <si>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</si>
  <si>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</si>
  <si>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</si>
  <si>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</si>
  <si>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</si>
  <si>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</si>
  <si>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</si>
  <si>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</si>
  <si>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</si>
  <si>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</si>
  <si>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</si>
  <si>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</si>
  <si>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</si>
  <si>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</si>
  <si>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</si>
  <si>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</si>
  <si>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</si>
  <si>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</si>
  <si>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</si>
  <si>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</si>
  <si>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</si>
  <si>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</si>
  <si>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</si>
  <si>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</si>
  <si>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</si>
  <si>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</si>
  <si>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</si>
  <si>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</si>
  <si>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</si>
  <si>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</si>
  <si>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</si>
  <si>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</si>
  <si>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</si>
  <si>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</si>
  <si>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</si>
  <si>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</si>
  <si>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</si>
  <si>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</si>
  <si>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</si>
  <si>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</si>
  <si>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</si>
  <si>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</si>
  <si>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</si>
  <si>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</si>
  <si>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</si>
  <si>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</si>
  <si>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</si>
  <si>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</si>
  <si>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</si>
  <si>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</si>
  <si>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</si>
  <si>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</si>
  <si>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</si>
  <si>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</si>
  <si>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</si>
  <si>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</si>
  <si>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</si>
  <si>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</si>
  <si>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</si>
  <si>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</si>
  <si>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</si>
  <si>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</si>
  <si>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</si>
  <si>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</si>
  <si>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</si>
  <si>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</si>
  <si>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</si>
  <si>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</si>
  <si>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</si>
  <si>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</si>
  <si>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</si>
  <si>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</si>
  <si>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</si>
  <si>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</si>
  <si>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</si>
  <si>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</si>
  <si>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</si>
  <si>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</si>
  <si>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</si>
  <si>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</si>
  <si>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</si>
  <si>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</si>
  <si>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</si>
  <si>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</si>
  <si>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</si>
  <si>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</si>
  <si>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</si>
  <si>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</si>
  <si>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</si>
  <si>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</si>
  <si>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</si>
  <si>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</si>
  <si>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</si>
  <si>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</si>
  <si>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</si>
  <si>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</si>
  <si>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</si>
  <si>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</si>
  <si>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</si>
  <si>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</si>
  <si>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</si>
  <si>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</si>
  <si>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</si>
  <si>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</si>
  <si>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</si>
  <si>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</si>
  <si>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</si>
  <si>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</si>
  <si>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</si>
  <si>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</si>
  <si>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</si>
  <si>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</si>
  <si>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</si>
  <si>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</si>
  <si>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</si>
  <si>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</si>
  <si>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</si>
  <si>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</si>
  <si>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</si>
  <si>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</si>
  <si>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</si>
  <si>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</si>
  <si>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</si>
  <si>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</si>
  <si>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</si>
  <si>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</si>
  <si>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</si>
  <si>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</si>
  <si>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</si>
  <si>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</si>
  <si>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</si>
  <si>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</si>
  <si>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</si>
  <si>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</si>
  <si>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</si>
  <si>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</si>
  <si>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</si>
  <si>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</si>
  <si>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</si>
  <si>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</si>
  <si>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</si>
  <si>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</si>
  <si>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</si>
  <si>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</si>
  <si>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</si>
  <si>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</si>
  <si>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</si>
  <si>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</si>
  <si>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</si>
  <si>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</si>
  <si>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</si>
  <si>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</si>
  <si>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</si>
  <si>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</si>
  <si>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</si>
  <si>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</si>
  <si>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</si>
  <si>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</si>
  <si>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</si>
  <si>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</si>
  <si>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</si>
  <si>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</si>
  <si>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</si>
  <si>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</si>
  <si>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</si>
  <si>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</si>
  <si>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</si>
  <si>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</si>
  <si>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</si>
  <si>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</si>
  <si>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</si>
  <si>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</si>
  <si>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</si>
  <si>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</si>
  <si>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</si>
  <si>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</si>
  <si>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</si>
  <si>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</si>
  <si>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</si>
  <si>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</si>
  <si>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</si>
  <si>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</si>
  <si>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</si>
  <si>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</si>
  <si>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</si>
  <si>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</si>
  <si>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</si>
  <si>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</si>
  <si>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</si>
  <si>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</si>
  <si>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</si>
  <si>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</si>
  <si>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</si>
  <si>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</si>
  <si>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</si>
  <si>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</si>
  <si>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</si>
  <si>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</si>
  <si>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</si>
  <si>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</si>
  <si>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</si>
  <si>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</si>
  <si>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</si>
  <si>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</si>
  <si>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</si>
  <si>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</si>
  <si>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</si>
  <si>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</si>
  <si>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</si>
  <si>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</si>
  <si>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</si>
  <si>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</si>
  <si>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</si>
  <si>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</si>
  <si>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</si>
  <si>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</si>
  <si>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</si>
  <si>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</si>
  <si>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</si>
  <si>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</si>
  <si>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</si>
  <si>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</si>
  <si>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</si>
  <si>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</si>
  <si>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</si>
  <si>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</si>
  <si>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</si>
  <si>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</si>
  <si>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</si>
  <si>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</si>
  <si>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</si>
  <si>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</si>
  <si>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</si>
  <si>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</si>
  <si>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</si>
  <si>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</si>
  <si>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</si>
  <si>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</si>
  <si>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</si>
  <si>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</si>
  <si>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</si>
  <si>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</si>
  <si>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</si>
  <si>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</si>
  <si>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</si>
  <si>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</si>
  <si>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</si>
  <si>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</si>
  <si>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</si>
  <si>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</si>
  <si>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</si>
  <si>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</si>
  <si>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</si>
  <si>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</si>
  <si>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</si>
  <si>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</si>
  <si>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</si>
  <si>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</si>
  <si>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</si>
  <si>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</si>
  <si>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</si>
  <si>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</si>
  <si>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</si>
  <si>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</si>
  <si>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</si>
  <si>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</si>
  <si>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</si>
  <si>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</si>
  <si>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</si>
  <si>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</si>
  <si>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</si>
  <si>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</si>
  <si>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</si>
  <si>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</si>
  <si>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</si>
  <si>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</si>
  <si>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</si>
  <si>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</si>
  <si>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</si>
  <si>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</si>
  <si>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</si>
  <si>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</si>
  <si>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</si>
  <si>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</si>
  <si>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</si>
  <si>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</si>
  <si>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</si>
  <si>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</si>
  <si>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</si>
  <si>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</si>
  <si>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</si>
  <si>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</si>
  <si>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</si>
  <si>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</si>
  <si>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</si>
  <si>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</si>
  <si>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</si>
  <si>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</si>
  <si>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</si>
  <si>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</si>
  <si>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</si>
  <si>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</si>
  <si>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</si>
  <si>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</si>
  <si>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</si>
  <si>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</si>
  <si>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</si>
  <si>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</si>
  <si>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</si>
  <si>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</si>
  <si>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</si>
  <si>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</si>
  <si>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</si>
  <si>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</si>
  <si>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</si>
  <si>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</si>
  <si>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</si>
  <si>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</si>
  <si>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</si>
  <si>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</si>
  <si>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</si>
  <si>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</si>
  <si>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</si>
  <si>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</si>
  <si>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</si>
  <si>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</si>
  <si>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</si>
  <si>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</si>
  <si>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</si>
  <si>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</si>
  <si>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</si>
  <si>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</si>
  <si>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</si>
  <si>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</si>
  <si>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</si>
  <si>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</si>
  <si>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</si>
  <si>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</si>
  <si>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</si>
  <si>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</si>
  <si>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</si>
  <si>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</si>
  <si>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</si>
  <si>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</si>
  <si>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</si>
  <si>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</si>
  <si>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</si>
  <si>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</si>
  <si>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</si>
  <si>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</si>
  <si>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</si>
  <si>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</si>
  <si>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</si>
  <si>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</si>
  <si>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</si>
  <si>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</si>
  <si>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</si>
  <si>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</si>
  <si>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</si>
  <si>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</si>
  <si>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</si>
  <si>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</si>
  <si>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</si>
  <si>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</si>
  <si>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</si>
  <si>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</si>
  <si>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</si>
  <si>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</si>
  <si>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</si>
  <si>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</si>
  <si>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</si>
  <si>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</si>
  <si>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</si>
  <si>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</si>
  <si>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</si>
  <si>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</si>
  <si>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</si>
  <si>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</si>
  <si>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</si>
  <si>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</si>
  <si>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</si>
  <si>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</si>
  <si>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</si>
  <si>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</si>
  <si>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</si>
  <si>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</si>
  <si>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</si>
  <si>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</si>
  <si>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</si>
  <si>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</si>
  <si>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</si>
  <si>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</si>
  <si>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</si>
  <si>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</si>
  <si>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</si>
  <si>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</si>
  <si>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</si>
  <si>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</si>
  <si>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</si>
  <si>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</si>
  <si>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</si>
  <si>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</si>
  <si>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</si>
  <si>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</si>
  <si>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</si>
  <si>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</si>
  <si>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</si>
  <si>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</si>
  <si>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</si>
  <si>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</si>
  <si>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</si>
  <si>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</si>
  <si>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</si>
  <si>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</si>
  <si>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</si>
  <si>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</si>
  <si>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</si>
  <si>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</si>
  <si>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</si>
  <si>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</si>
  <si>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</si>
  <si>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</si>
  <si>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</si>
  <si>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</si>
  <si>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</si>
  <si>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</si>
  <si>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</si>
  <si>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</si>
  <si>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</si>
  <si>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</si>
  <si>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</si>
  <si>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</si>
  <si>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</si>
  <si>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</si>
  <si>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</si>
  <si>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</si>
  <si>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</si>
  <si>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</si>
  <si>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</si>
  <si>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</si>
  <si>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</si>
  <si>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</si>
  <si>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</si>
  <si>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</si>
  <si>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</si>
  <si>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</si>
  <si>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</si>
  <si>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</si>
  <si>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</si>
  <si>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</si>
  <si>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</si>
  <si>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</si>
  <si>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</si>
  <si>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</si>
  <si>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</si>
  <si>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</si>
  <si>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</si>
  <si>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</si>
  <si>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</si>
  <si>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</si>
  <si>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</si>
  <si>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</si>
  <si>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</si>
  <si>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</si>
  <si>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</si>
  <si>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</si>
  <si>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</si>
  <si>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</si>
  <si>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</si>
  <si>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</si>
  <si>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</si>
  <si>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</si>
  <si>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</si>
  <si>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</si>
  <si>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</si>
  <si>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</si>
  <si>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</si>
  <si>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</si>
  <si>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</si>
  <si>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</si>
  <si>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</si>
  <si>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</si>
  <si>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</si>
  <si>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</si>
  <si>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</si>
  <si>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</si>
  <si>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</si>
  <si>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</si>
  <si>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</si>
  <si>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</si>
  <si>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</si>
  <si>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</si>
  <si>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</si>
  <si>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</si>
  <si>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</si>
  <si>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</si>
  <si>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</si>
  <si>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</si>
  <si>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</si>
  <si>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</si>
  <si>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</si>
  <si>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</si>
  <si>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</si>
  <si>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</si>
  <si>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</si>
  <si>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</si>
  <si>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</si>
  <si>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</si>
  <si>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</si>
  <si>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</si>
  <si>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</si>
  <si>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</si>
  <si>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</si>
  <si>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</si>
  <si>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</si>
  <si>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</si>
  <si>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</si>
  <si>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</si>
  <si>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</si>
  <si>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</si>
  <si>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</si>
  <si>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</si>
  <si>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</si>
  <si>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</si>
  <si>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</si>
  <si>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</si>
  <si>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</si>
  <si>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</si>
  <si>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</si>
  <si>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</si>
  <si>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</si>
  <si>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</si>
  <si>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</si>
  <si>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</si>
  <si>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</si>
  <si>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</si>
  <si>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</si>
  <si>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</si>
  <si>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</si>
  <si>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</si>
  <si>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</si>
  <si>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</si>
  <si>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</si>
  <si>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</si>
  <si>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</si>
  <si>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</si>
  <si>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</si>
  <si>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</si>
  <si>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</si>
  <si>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</si>
  <si>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</si>
  <si>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</si>
  <si>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</si>
  <si>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</si>
  <si>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</si>
  <si>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</si>
  <si>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</si>
  <si>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</si>
  <si>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</si>
  <si>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</si>
  <si>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</si>
  <si>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</si>
  <si>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</si>
  <si>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</si>
  <si>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</si>
  <si>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</si>
  <si>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</si>
  <si>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</si>
  <si>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</si>
  <si>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</si>
  <si>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</si>
  <si>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</si>
  <si>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</si>
  <si>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</si>
  <si>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</si>
  <si>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</si>
  <si>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</si>
  <si>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</si>
  <si>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</si>
  <si>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</si>
  <si>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</si>
  <si>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</si>
  <si>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</si>
  <si>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</si>
  <si>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</si>
  <si>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</si>
  <si>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</si>
  <si>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</si>
  <si>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</si>
  <si>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</si>
  <si>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</si>
  <si>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</si>
  <si>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</si>
  <si>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</si>
  <si>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</si>
  <si>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</si>
  <si>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</si>
  <si>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</si>
  <si>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</si>
  <si>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</si>
  <si>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</si>
  <si>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</si>
  <si>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</si>
  <si>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</si>
  <si>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</si>
  <si>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</si>
  <si>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</si>
  <si>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</si>
  <si>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</si>
  <si>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</si>
  <si>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</si>
  <si>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</si>
  <si>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</si>
  <si>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</si>
  <si>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</si>
  <si>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</si>
  <si>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</si>
  <si>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</si>
  <si>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</si>
  <si>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</si>
  <si>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</si>
  <si>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</si>
  <si>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</si>
  <si>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</si>
  <si>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</si>
  <si>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</si>
  <si>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</si>
  <si>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</si>
  <si>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</si>
  <si>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</si>
  <si>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</si>
  <si>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</si>
  <si>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</si>
  <si>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</si>
  <si>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</si>
  <si>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</si>
  <si>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</si>
  <si>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</si>
  <si>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</si>
  <si>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</si>
  <si>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</si>
  <si>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</si>
  <si>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</si>
  <si>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</si>
  <si>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</si>
  <si>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</si>
  <si>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</si>
  <si>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</si>
  <si>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</si>
  <si>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</si>
  <si>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</si>
  <si>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</si>
  <si>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</si>
  <si>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</si>
  <si>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</si>
  <si>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</si>
  <si>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</si>
  <si>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</si>
  <si>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</si>
  <si>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</si>
  <si>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</si>
  <si>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</si>
  <si>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</si>
  <si>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</si>
  <si>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</si>
  <si>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</si>
  <si>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</si>
  <si>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</si>
  <si>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</si>
  <si>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</si>
  <si>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</si>
  <si>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</si>
  <si>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</si>
  <si>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</si>
  <si>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</si>
  <si>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</si>
  <si>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</si>
  <si>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</si>
  <si>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</si>
  <si>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</si>
  <si>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</si>
  <si>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</si>
  <si>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</si>
  <si>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</si>
  <si>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</si>
  <si>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</si>
  <si>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</si>
  <si>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</si>
  <si>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</si>
  <si>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</si>
  <si>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</si>
  <si>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</si>
  <si>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</si>
  <si>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</si>
  <si>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</si>
  <si>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</si>
  <si>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</si>
  <si>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</si>
  <si>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</si>
  <si>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</si>
  <si>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</si>
  <si>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</si>
  <si>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</si>
  <si>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</si>
  <si>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</si>
  <si>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</si>
  <si>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</si>
  <si>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</si>
  <si>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</si>
  <si>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</si>
  <si>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</si>
  <si>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</si>
  <si>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</si>
  <si>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</si>
  <si>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</si>
  <si>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</si>
  <si>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</si>
  <si>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</si>
  <si>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</si>
  <si>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</si>
  <si>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</si>
  <si>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</si>
  <si>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</si>
  <si>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</si>
  <si>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</si>
  <si>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</si>
  <si>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</si>
  <si>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</si>
  <si>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</si>
  <si>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</si>
  <si>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</si>
  <si>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</si>
  <si>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</si>
  <si>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</si>
  <si>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</si>
  <si>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</si>
  <si>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</si>
  <si>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</si>
  <si>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</si>
  <si>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</si>
  <si>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</si>
  <si>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</si>
  <si>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</si>
  <si>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</si>
  <si>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</si>
  <si>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</si>
  <si>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</si>
  <si>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</si>
  <si>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</si>
  <si>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</si>
  <si>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</si>
  <si>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</si>
  <si>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</si>
  <si>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</si>
  <si>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</si>
  <si>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</si>
  <si>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</si>
  <si>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</si>
  <si>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</si>
  <si>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</si>
  <si>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</si>
  <si>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</si>
  <si>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</si>
  <si>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</si>
  <si>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</si>
  <si>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</si>
  <si>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</si>
  <si>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</si>
  <si>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</si>
  <si>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</si>
  <si>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</si>
  <si>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</si>
  <si>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</si>
  <si>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</si>
  <si>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</si>
  <si>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</si>
  <si>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</si>
  <si>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</si>
  <si>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</si>
  <si>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</si>
  <si>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</si>
  <si>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</si>
  <si>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</si>
  <si>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</si>
  <si>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</si>
  <si>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</si>
  <si>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</si>
  <si>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</si>
  <si>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</si>
  <si>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</si>
  <si>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</si>
  <si>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</si>
  <si>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</si>
  <si>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</si>
  <si>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</si>
  <si>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</si>
  <si>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</si>
  <si>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</si>
  <si>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</si>
  <si>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</si>
  <si>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</si>
  <si>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</si>
  <si>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</si>
  <si>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</si>
  <si>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</si>
  <si>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</si>
  <si>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</si>
  <si>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</si>
  <si>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</si>
  <si>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</si>
  <si>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</si>
  <si>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</si>
  <si>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</si>
  <si>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</si>
  <si>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</si>
  <si>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</si>
  <si>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</si>
  <si>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</si>
  <si>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</si>
  <si>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</si>
  <si>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</si>
  <si>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</si>
  <si>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</si>
  <si>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</si>
  <si>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</si>
  <si>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</si>
  <si>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</si>
  <si>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</si>
  <si>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</si>
  <si>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</si>
  <si>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</si>
  <si>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</si>
  <si>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</si>
  <si>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</si>
  <si>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</si>
  <si>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</si>
  <si>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</si>
  <si>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</si>
  <si>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</si>
  <si>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</si>
  <si>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</si>
  <si>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</si>
  <si>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</si>
  <si>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</si>
  <si>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</si>
  <si>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</si>
  <si>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</si>
  <si>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</si>
  <si>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</si>
  <si>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</si>
  <si>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</si>
  <si>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</si>
  <si>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</si>
  <si>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</si>
  <si>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</si>
  <si>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</si>
  <si>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</si>
  <si>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</si>
  <si>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</si>
  <si>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</si>
  <si>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</si>
  <si>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</si>
  <si>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</si>
  <si>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</si>
  <si>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</si>
  <si>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</si>
  <si>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</si>
  <si>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</si>
  <si>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</si>
  <si>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</si>
  <si>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</si>
  <si>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</si>
  <si>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</si>
  <si>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</si>
  <si>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</si>
  <si>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</si>
  <si>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</si>
  <si>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</si>
  <si>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</si>
  <si>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</si>
  <si>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</si>
  <si>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</si>
  <si>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</si>
  <si>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</si>
  <si>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</si>
  <si>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</si>
  <si>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</si>
  <si>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</si>
  <si>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</si>
  <si>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</si>
  <si>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</si>
  <si>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</si>
  <si>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</si>
  <si>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</si>
  <si>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</si>
  <si>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</si>
  <si>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</si>
  <si>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</si>
  <si>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</si>
  <si>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</si>
  <si>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</si>
  <si>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</si>
  <si>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</si>
  <si>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</si>
  <si>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</si>
  <si>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</si>
  <si>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</si>
  <si>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</si>
  <si>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</si>
  <si>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</si>
  <si>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</si>
  <si>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</si>
  <si>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</si>
  <si>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</si>
  <si>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</si>
  <si>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</si>
  <si>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</si>
  <si>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</si>
  <si>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</si>
  <si>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</si>
  <si>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</si>
  <si>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</si>
  <si>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</si>
  <si>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</si>
  <si>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</si>
  <si>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</si>
  <si>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</si>
  <si>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</si>
  <si>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</si>
  <si>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</si>
  <si>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</si>
  <si>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</si>
  <si>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</si>
  <si>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</si>
  <si>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</si>
  <si>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</si>
  <si>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</si>
  <si>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</si>
  <si>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</si>
  <si>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</si>
  <si>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</si>
  <si>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</si>
  <si>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</si>
  <si>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</si>
  <si>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</si>
  <si>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</si>
  <si>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</si>
  <si>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</si>
  <si>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</si>
  <si>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</si>
  <si>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</si>
  <si>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</si>
  <si>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</si>
  <si>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</si>
  <si>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</si>
  <si>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</si>
  <si>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</si>
  <si>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</si>
  <si>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</si>
  <si>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</si>
  <si>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</si>
  <si>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</si>
  <si>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</si>
  <si>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</si>
  <si>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</si>
  <si>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</si>
  <si>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</si>
  <si>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</si>
  <si>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</si>
  <si>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</si>
  <si>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</si>
  <si>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</si>
  <si>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</si>
  <si>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</si>
  <si>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</si>
  <si>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</si>
  <si>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</si>
  <si>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</si>
  <si>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</si>
  <si>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</si>
  <si>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</si>
  <si>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</si>
  <si>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</si>
  <si>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</si>
  <si>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</si>
  <si>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</si>
  <si>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</si>
  <si>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</si>
  <si>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</si>
  <si>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</si>
  <si>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</si>
  <si>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</si>
  <si>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</si>
  <si>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</si>
  <si>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</si>
  <si>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</si>
  <si>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</si>
  <si>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</si>
  <si>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</si>
  <si>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</si>
  <si>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</si>
  <si>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</si>
  <si>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</si>
  <si>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</si>
  <si>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</si>
  <si>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</si>
  <si>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</si>
  <si>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</si>
  <si>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</si>
  <si>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</si>
  <si>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</si>
  <si>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</si>
  <si>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</si>
  <si>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</si>
  <si>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</si>
  <si>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</si>
  <si>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</si>
  <si>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</si>
  <si>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</si>
  <si>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</si>
  <si>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</si>
  <si>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</si>
  <si>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</si>
  <si>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</si>
  <si>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</si>
  <si>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</si>
  <si>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</si>
  <si>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</si>
  <si>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</si>
  <si>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</si>
  <si>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</si>
  <si>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</si>
  <si>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</si>
  <si>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</si>
  <si>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</si>
  <si>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</si>
  <si>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</si>
  <si>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</si>
  <si>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</si>
  <si>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</si>
  <si>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</si>
  <si>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</si>
  <si>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</si>
  <si>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</si>
  <si>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</si>
  <si>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</si>
  <si>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</si>
  <si>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</si>
  <si>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</si>
  <si>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</si>
  <si>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</si>
  <si>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</si>
  <si>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</si>
  <si>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</si>
  <si>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</si>
  <si>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</si>
  <si>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</si>
  <si>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</si>
  <si>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</si>
  <si>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</si>
  <si>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</si>
  <si>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</si>
  <si>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</si>
  <si>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</si>
  <si>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</si>
  <si>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</si>
  <si>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</si>
  <si>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</si>
  <si>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</si>
  <si>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</si>
  <si>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</si>
  <si>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</si>
  <si>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</si>
  <si>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</si>
  <si>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</si>
  <si>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</si>
  <si>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</si>
  <si>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</si>
  <si>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</si>
  <si>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</si>
  <si>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</si>
  <si>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</si>
  <si>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</si>
  <si>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</si>
  <si>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</si>
  <si>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</si>
  <si>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</si>
  <si>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</si>
  <si>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</si>
  <si>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</si>
  <si>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</si>
  <si>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</si>
  <si>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</si>
  <si>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</si>
  <si>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</si>
  <si>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</si>
  <si>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</si>
  <si>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</si>
  <si>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</si>
  <si>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</si>
  <si>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</si>
  <si>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</si>
  <si>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</si>
  <si>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</si>
  <si>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</si>
  <si>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</si>
  <si>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</si>
  <si>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</si>
  <si>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</si>
  <si>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</si>
  <si>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</si>
  <si>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</si>
  <si>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</si>
  <si>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</si>
  <si>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</si>
  <si>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</si>
  <si>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</si>
  <si>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</si>
  <si>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</si>
  <si>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</si>
  <si>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</si>
  <si>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</si>
  <si>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</si>
  <si>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</si>
  <si>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</si>
  <si>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</si>
  <si>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</si>
  <si>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</si>
  <si>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</si>
  <si>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</si>
  <si>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</si>
  <si>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</si>
  <si>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</si>
  <si>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</si>
  <si>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</si>
  <si>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</si>
  <si>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</si>
  <si>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</si>
  <si>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</si>
  <si>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</si>
  <si>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</si>
  <si>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</si>
  <si>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</si>
  <si>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</si>
  <si>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</si>
  <si>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</si>
  <si>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</si>
  <si>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</si>
  <si>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</si>
  <si>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</si>
  <si>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</si>
  <si>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</si>
  <si>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</si>
  <si>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</si>
  <si>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</si>
  <si>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</si>
  <si>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</si>
  <si>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</si>
  <si>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</si>
  <si>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</si>
  <si>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</si>
  <si>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</si>
  <si>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</si>
  <si>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</si>
  <si>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</si>
  <si>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</si>
  <si>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</si>
  <si>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</si>
  <si>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</si>
  <si>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</si>
  <si>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</si>
  <si>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</si>
  <si>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</si>
  <si>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</si>
  <si>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</si>
  <si>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</si>
  <si>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</si>
  <si>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</si>
  <si>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</si>
  <si>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</si>
  <si>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</si>
  <si>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</si>
  <si>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</si>
  <si>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</si>
  <si>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</si>
  <si>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</si>
  <si>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</si>
  <si>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</si>
  <si>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</si>
  <si>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</si>
  <si>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</si>
  <si>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</si>
  <si>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</si>
  <si>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</si>
  <si>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</si>
  <si>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</si>
  <si>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</si>
  <si>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</si>
  <si>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</si>
  <si>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</si>
  <si>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</si>
  <si>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</si>
  <si>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</si>
  <si>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</si>
  <si>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</si>
  <si>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</si>
  <si>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</si>
  <si>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</si>
  <si>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</si>
  <si>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</si>
  <si>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</si>
  <si>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</si>
  <si>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</si>
  <si>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</si>
  <si>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</si>
  <si>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</si>
  <si>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</si>
  <si>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</si>
  <si>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</si>
  <si>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</si>
  <si>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</si>
  <si>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</si>
  <si>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</si>
  <si>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</si>
  <si>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</si>
  <si>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</si>
  <si>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</si>
  <si>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</si>
  <si>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</si>
  <si>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</si>
  <si>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</si>
  <si>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</si>
  <si>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</si>
  <si>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</si>
  <si>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</si>
  <si>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</si>
  <si>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</si>
  <si>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</si>
  <si>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</si>
  <si>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</si>
  <si>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</si>
  <si>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</si>
  <si>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</si>
  <si>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</si>
  <si>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</si>
  <si>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</si>
  <si>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</si>
  <si>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</si>
  <si>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</si>
  <si>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</si>
  <si>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</si>
  <si>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</si>
  <si>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</si>
  <si>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</si>
  <si>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</si>
  <si>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</si>
  <si>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</si>
  <si>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</si>
  <si>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</si>
  <si>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</si>
  <si>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</si>
  <si>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</si>
  <si>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</si>
  <si>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</si>
  <si>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</si>
  <si>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</si>
  <si>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</si>
  <si>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</si>
  <si>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</si>
  <si>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</si>
  <si>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</si>
  <si>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</si>
  <si>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</si>
  <si>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</si>
  <si>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</si>
  <si>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</si>
  <si>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</si>
  <si>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</si>
  <si>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</si>
  <si>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</si>
  <si>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</si>
  <si>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</si>
  <si>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</si>
  <si>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</si>
  <si>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</si>
  <si>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</si>
  <si>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</si>
  <si>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</si>
  <si>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</si>
  <si>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</si>
  <si>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</si>
  <si>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</si>
  <si>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</si>
  <si>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</si>
  <si>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</si>
  <si>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</si>
  <si>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</si>
  <si>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</si>
  <si>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</si>
  <si>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</si>
  <si>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</si>
  <si>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</si>
  <si>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</si>
  <si>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</si>
  <si>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</si>
  <si>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</si>
  <si>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</si>
  <si>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</si>
  <si>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</si>
  <si>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</si>
  <si>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</si>
  <si>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</si>
  <si>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</si>
  <si>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</si>
  <si>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</si>
  <si>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</si>
  <si>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</si>
  <si>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</si>
  <si>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</si>
  <si>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</si>
  <si>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</si>
  <si>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</si>
  <si>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</si>
  <si>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</si>
  <si>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</si>
  <si>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</si>
  <si>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</si>
  <si>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</si>
  <si>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</si>
  <si>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</si>
  <si>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</si>
  <si>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</si>
  <si>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</si>
  <si>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</si>
  <si>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</si>
  <si>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</si>
  <si>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</si>
  <si>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</si>
  <si>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</si>
  <si>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</si>
  <si>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</si>
  <si>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</si>
  <si>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</si>
  <si>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</si>
  <si>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</si>
  <si>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</si>
  <si>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</si>
  <si>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</si>
  <si>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</si>
  <si>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</si>
  <si>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</si>
  <si>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</si>
  <si>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</si>
  <si>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</si>
  <si>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</si>
  <si>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</si>
  <si>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</si>
  <si>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</si>
  <si>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</si>
  <si>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</si>
  <si>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</si>
  <si>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</si>
  <si>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</si>
  <si>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</si>
  <si>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</si>
  <si>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</si>
  <si>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</si>
  <si>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</si>
  <si>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</si>
  <si>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</si>
  <si>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</si>
  <si>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</si>
  <si>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</si>
  <si>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</si>
  <si>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</si>
  <si>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</si>
  <si>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</si>
  <si>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</si>
  <si>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</si>
  <si>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</si>
  <si>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</si>
  <si>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</si>
  <si>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</si>
  <si>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</si>
  <si>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</si>
  <si>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</si>
  <si>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</si>
  <si>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</si>
  <si>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</si>
  <si>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</si>
  <si>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</si>
  <si>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</si>
  <si>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</si>
  <si>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</si>
  <si>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</si>
  <si>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</si>
  <si>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</si>
  <si>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</si>
  <si>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</si>
  <si>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</si>
  <si>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</si>
  <si>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</si>
  <si>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</si>
  <si>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</si>
  <si>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</si>
  <si>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</si>
  <si>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</si>
  <si>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</si>
  <si>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</si>
  <si>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</si>
  <si>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</si>
  <si>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</si>
  <si>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</si>
  <si>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</si>
  <si>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</si>
  <si>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</si>
  <si>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</si>
  <si>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</si>
  <si>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</si>
  <si>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</si>
  <si>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</si>
  <si>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</si>
  <si>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</si>
  <si>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</si>
  <si>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</si>
  <si>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</si>
  <si>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</si>
  <si>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</si>
  <si>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</si>
  <si>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</si>
  <si>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</si>
  <si>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</si>
  <si>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</si>
  <si>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</si>
  <si>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</si>
  <si>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</si>
  <si>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</si>
  <si>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</si>
  <si>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</si>
  <si>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</si>
  <si>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</si>
  <si>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</si>
  <si>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</si>
  <si>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</si>
  <si>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</si>
  <si>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</si>
  <si>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</si>
  <si>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</si>
  <si>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</si>
  <si>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</si>
  <si>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</si>
  <si>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</si>
  <si>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</si>
  <si>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</si>
  <si>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</si>
  <si>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</si>
  <si>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</si>
  <si>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</si>
  <si>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</si>
  <si>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</si>
  <si>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</si>
  <si>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</si>
  <si>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</si>
  <si>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</si>
  <si>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</si>
  <si>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</si>
  <si>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</si>
  <si>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</si>
  <si>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</si>
  <si>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</si>
  <si>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</si>
  <si>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</si>
  <si>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</si>
  <si>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</si>
  <si>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</si>
  <si>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</si>
  <si>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</si>
  <si>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</si>
  <si>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</si>
  <si>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</si>
  <si>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</si>
  <si>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</si>
  <si>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</si>
  <si>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</si>
  <si>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</si>
  <si>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</si>
  <si>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</si>
  <si>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</si>
  <si>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</si>
  <si>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</si>
  <si>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</si>
  <si>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</si>
  <si>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</si>
  <si>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</si>
  <si>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</si>
  <si>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</si>
  <si>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</si>
  <si>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</si>
  <si>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</si>
  <si>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</si>
  <si>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</si>
  <si>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</si>
  <si>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</si>
  <si>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</si>
  <si>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</si>
  <si>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</si>
  <si>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</si>
  <si>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</si>
  <si>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</si>
  <si>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</si>
  <si>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</si>
  <si>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</si>
  <si>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</si>
  <si>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</si>
  <si>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</si>
  <si>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</si>
  <si>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</si>
  <si>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</si>
  <si>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</si>
  <si>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</si>
  <si>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</si>
  <si>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</si>
  <si>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</si>
  <si>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</si>
  <si>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</si>
  <si>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</si>
  <si>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</si>
  <si>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</si>
  <si>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</si>
  <si>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</si>
  <si>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</si>
  <si>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</si>
  <si>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</si>
  <si>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</si>
  <si>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</si>
  <si>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</si>
  <si>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</si>
  <si>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</si>
  <si>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</si>
  <si>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</si>
  <si>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</si>
  <si>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</si>
  <si>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</si>
  <si>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</si>
  <si>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</si>
  <si>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</si>
  <si>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</si>
  <si>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</si>
  <si>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</si>
  <si>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</si>
  <si>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</si>
  <si>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</si>
  <si>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</si>
  <si>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</si>
  <si>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</si>
  <si>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</si>
  <si>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</si>
  <si>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</si>
  <si>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</si>
  <si>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</si>
  <si>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</si>
  <si>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</si>
  <si>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</si>
  <si>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</si>
  <si>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</si>
  <si>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</si>
  <si>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</si>
  <si>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</si>
  <si>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</si>
  <si>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</si>
  <si>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</si>
  <si>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</si>
  <si>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</si>
  <si>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</si>
  <si>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</si>
  <si>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</si>
  <si>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</si>
  <si>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</si>
  <si>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</si>
  <si>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</si>
  <si>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</si>
  <si>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</si>
  <si>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</si>
  <si>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</si>
  <si>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</si>
  <si>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</si>
  <si>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</si>
  <si>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</si>
  <si>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</si>
  <si>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</si>
  <si>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</si>
  <si>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</si>
  <si>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</si>
  <si>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</si>
  <si>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</si>
  <si>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</si>
  <si>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</si>
  <si>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</si>
  <si>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</si>
  <si>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</si>
  <si>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</si>
  <si>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</si>
  <si>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</si>
  <si>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</si>
  <si>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</si>
  <si>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</si>
  <si>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</si>
  <si>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</si>
  <si>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</si>
  <si>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</si>
  <si>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</si>
  <si>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</si>
  <si>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</si>
  <si>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</si>
  <si>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</si>
  <si>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</si>
  <si>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</si>
  <si>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</si>
  <si>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</si>
  <si>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</si>
  <si>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</si>
  <si>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</si>
  <si>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</si>
  <si>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</si>
  <si>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</si>
  <si>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</si>
  <si>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</si>
  <si>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</si>
  <si>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</si>
  <si>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</si>
  <si>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</si>
  <si>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</si>
  <si>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</si>
  <si>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</si>
  <si>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</si>
  <si>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</si>
  <si>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</si>
  <si>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</si>
  <si>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</si>
  <si>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</si>
  <si>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</si>
  <si>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</si>
  <si>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</si>
  <si>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</si>
  <si>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</si>
  <si>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</si>
  <si>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</si>
  <si>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</si>
  <si>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</si>
  <si>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</si>
  <si>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</si>
  <si>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</si>
  <si>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</si>
  <si>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</si>
  <si>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</si>
  <si>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</si>
  <si>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</si>
  <si>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</si>
  <si>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</si>
  <si>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</si>
  <si>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</si>
  <si>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</si>
  <si>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</si>
  <si>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</si>
  <si>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</si>
  <si>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</si>
  <si>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</si>
  <si>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</si>
  <si>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</si>
  <si>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</si>
  <si>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</si>
  <si>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</si>
  <si>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</si>
  <si>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</si>
  <si>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</si>
  <si>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</si>
  <si>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</si>
  <si>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</si>
  <si>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</si>
  <si>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</si>
  <si>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</si>
  <si>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</si>
  <si>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</si>
  <si>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</si>
  <si>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</si>
  <si>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</si>
  <si>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</si>
  <si>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</si>
  <si>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</si>
  <si>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</si>
  <si>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</si>
  <si>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</si>
  <si>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</si>
  <si>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</si>
  <si>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</si>
  <si>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</si>
  <si>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</si>
  <si>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</si>
  <si>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</si>
  <si>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</si>
  <si>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</si>
  <si>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</si>
  <si>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</si>
  <si>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</si>
  <si>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</si>
  <si>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</si>
  <si>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</si>
  <si>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</si>
  <si>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</si>
  <si>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</si>
  <si>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</si>
  <si>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</si>
  <si>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</si>
  <si>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</si>
  <si>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</si>
  <si>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</si>
  <si>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</si>
  <si>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</si>
  <si>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</si>
  <si>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</si>
  <si>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</si>
  <si>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</si>
  <si>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</si>
  <si>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</si>
  <si>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</si>
  <si>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</si>
  <si>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</si>
  <si>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</si>
  <si>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</si>
  <si>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</si>
  <si>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</si>
  <si>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</si>
  <si>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</si>
  <si>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</si>
  <si>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</si>
  <si>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</si>
  <si>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</si>
  <si>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</si>
  <si>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</si>
  <si>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</si>
  <si>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</si>
  <si>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</si>
  <si>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</si>
  <si>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</si>
  <si>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</si>
  <si>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</si>
  <si>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</si>
  <si>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</si>
  <si>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</si>
  <si>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</si>
  <si>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</si>
  <si>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</si>
  <si>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</si>
  <si>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</si>
  <si>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</si>
  <si>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</si>
  <si>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</si>
  <si>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</si>
  <si>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</si>
  <si>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</si>
  <si>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</si>
  <si>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</si>
  <si>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</si>
  <si>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</si>
  <si>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</si>
  <si>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</si>
  <si>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</si>
  <si>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</si>
  <si>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</si>
  <si>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</si>
  <si>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</si>
  <si>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</si>
  <si>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</si>
  <si>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</si>
  <si>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</si>
  <si>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</si>
  <si>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</si>
  <si>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</si>
  <si>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</si>
  <si>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</si>
  <si>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</si>
  <si>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</si>
  <si>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</si>
  <si>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</si>
  <si>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</si>
  <si>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</si>
  <si>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</si>
  <si>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</si>
  <si>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</si>
  <si>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</si>
  <si>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</si>
  <si>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</si>
  <si>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</si>
  <si>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</si>
  <si>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</si>
  <si>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</si>
  <si>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</si>
  <si>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</si>
  <si>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</si>
  <si>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</si>
  <si>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</si>
  <si>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</si>
  <si>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</si>
  <si>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</si>
  <si>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</si>
  <si>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</si>
  <si>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</si>
  <si>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</si>
  <si>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</si>
  <si>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</si>
  <si>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</si>
  <si>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</si>
  <si>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</si>
  <si>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</si>
  <si>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</si>
  <si>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</si>
  <si>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</si>
  <si>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</si>
  <si>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</si>
  <si>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</si>
  <si>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</si>
  <si>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</si>
  <si>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</si>
  <si>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</si>
  <si>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</si>
  <si>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</si>
  <si>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</si>
  <si>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</si>
  <si>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</si>
  <si>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</si>
  <si>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</si>
  <si>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</si>
  <si>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</si>
  <si>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</si>
  <si>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</si>
  <si>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</si>
  <si>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</si>
  <si>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</si>
  <si>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</si>
  <si>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</si>
  <si>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</si>
  <si>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</si>
  <si>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</si>
  <si>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</si>
  <si>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</si>
  <si>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</si>
  <si>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</si>
  <si>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</si>
  <si>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</si>
  <si>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</si>
  <si>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</si>
  <si>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</si>
  <si>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</si>
  <si>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</si>
  <si>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</si>
  <si>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</si>
  <si>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</si>
  <si>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</si>
  <si>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</si>
  <si>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</si>
  <si>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</si>
  <si>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</si>
  <si>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</si>
  <si>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</si>
  <si>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</si>
  <si>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</si>
  <si>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</si>
  <si>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</si>
  <si>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</si>
  <si>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</si>
  <si>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</si>
  <si>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</si>
  <si>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</si>
  <si>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</si>
  <si>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</si>
  <si>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</si>
  <si>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</si>
  <si>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</si>
  <si>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</si>
  <si>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</si>
  <si>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</si>
  <si>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</si>
  <si>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</si>
  <si>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</si>
  <si>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</si>
  <si>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</si>
  <si>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</si>
  <si>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</si>
  <si>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</si>
  <si>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</si>
  <si>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</si>
  <si>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</si>
  <si>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</si>
  <si>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</si>
  <si>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</si>
  <si>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</si>
  <si>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</si>
  <si>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</si>
  <si>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</si>
  <si>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</si>
  <si>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</si>
  <si>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</si>
  <si>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</si>
  <si>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</si>
  <si>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</si>
  <si>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</si>
  <si>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</si>
  <si>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</si>
  <si>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</si>
  <si>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</si>
  <si>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</si>
  <si>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</si>
  <si>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</si>
  <si>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</si>
  <si>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</si>
  <si>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</si>
  <si>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</si>
  <si>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</si>
  <si>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</si>
  <si>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</si>
  <si>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</si>
  <si>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</si>
  <si>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</si>
  <si>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</si>
  <si>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</si>
  <si>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</si>
  <si>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</si>
  <si>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</si>
  <si>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</si>
  <si>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</si>
  <si>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</si>
  <si>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</si>
  <si>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</si>
  <si>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</si>
  <si>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</si>
  <si>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</si>
  <si>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</si>
  <si>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</si>
  <si>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</si>
  <si>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</si>
  <si>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</si>
  <si>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</si>
  <si>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</si>
  <si>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</si>
  <si>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</si>
  <si>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</si>
  <si>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</si>
  <si>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</si>
  <si>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</si>
  <si>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</si>
  <si>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</si>
  <si>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</si>
  <si>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</si>
  <si>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</si>
  <si>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</si>
  <si>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</si>
  <si>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</si>
  <si>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</si>
  <si>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</si>
  <si>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</si>
  <si>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</si>
  <si>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</si>
  <si>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</si>
  <si>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</si>
  <si>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</si>
  <si>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</si>
  <si>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</si>
  <si>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</si>
  <si>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</si>
  <si>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</si>
  <si>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</si>
  <si>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</si>
  <si>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</si>
  <si>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</si>
  <si>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</si>
  <si>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</si>
  <si>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</si>
  <si>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</si>
  <si>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</si>
  <si>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</si>
  <si>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</si>
  <si>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</si>
  <si>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</si>
  <si>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</si>
  <si>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</si>
  <si>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</si>
  <si>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</si>
  <si>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</si>
  <si>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</si>
  <si>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</si>
  <si>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</si>
  <si>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</si>
  <si>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</si>
  <si>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</si>
  <si>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</si>
  <si>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</si>
  <si>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</si>
  <si>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</si>
  <si>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</si>
  <si>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</si>
  <si>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</si>
  <si>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</si>
  <si>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</si>
  <si>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</si>
  <si>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</si>
  <si>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</si>
  <si>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</si>
  <si>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</si>
  <si>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</si>
  <si>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</si>
  <si>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</si>
  <si>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</si>
  <si>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</si>
  <si>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</si>
  <si>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</si>
  <si>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</si>
  <si>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</si>
  <si>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</si>
  <si>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</si>
  <si>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</si>
  <si>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</si>
  <si>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</si>
  <si>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</si>
  <si>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</si>
  <si>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</si>
  <si>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</si>
  <si>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</si>
  <si>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</si>
  <si>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</si>
  <si>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</si>
  <si>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</si>
  <si>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</si>
  <si>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</si>
  <si>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</si>
  <si>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</si>
  <si>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</si>
  <si>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</si>
  <si>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</si>
  <si>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</si>
  <si>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</si>
  <si>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</si>
  <si>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</si>
  <si>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</si>
  <si>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</si>
  <si>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</si>
  <si>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</si>
  <si>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</si>
  <si>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</si>
  <si>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</si>
  <si>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</si>
  <si>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</si>
  <si>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</si>
  <si>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</si>
  <si>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</si>
  <si>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</si>
  <si>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</si>
  <si>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</si>
  <si>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</si>
  <si>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</si>
  <si>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</si>
  <si>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</si>
  <si>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</si>
  <si>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</si>
  <si>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</si>
  <si>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</si>
  <si>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</si>
  <si>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</si>
  <si>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</si>
  <si>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</si>
  <si>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</si>
  <si>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</si>
  <si>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</si>
  <si>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</si>
  <si>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</si>
  <si>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</si>
  <si>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</si>
  <si>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</si>
  <si>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</si>
  <si>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</si>
  <si>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</si>
  <si>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</si>
  <si>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</si>
  <si>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</si>
  <si>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</si>
  <si>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</si>
  <si>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</si>
  <si>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</si>
  <si>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</si>
  <si>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</si>
  <si>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</si>
  <si>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</si>
  <si>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</si>
  <si>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</si>
  <si>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</si>
  <si>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</si>
  <si>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</si>
  <si>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</si>
  <si>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</si>
  <si>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</si>
  <si>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</si>
  <si>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</si>
  <si>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</si>
  <si>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</si>
  <si>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</si>
  <si>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</si>
  <si>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</si>
  <si>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</si>
  <si>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</si>
  <si>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</si>
  <si>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</si>
  <si>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</si>
  <si>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</si>
  <si>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</si>
  <si>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</si>
  <si>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</si>
  <si>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</si>
  <si>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</si>
  <si>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</si>
  <si>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</si>
  <si>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</si>
  <si>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</si>
  <si>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</si>
  <si>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</si>
  <si>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</si>
  <si>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</si>
  <si>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</si>
  <si>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</si>
  <si>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</si>
  <si>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</si>
  <si>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</si>
  <si>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</si>
  <si>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</si>
  <si>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</si>
  <si>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</si>
  <si>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</si>
  <si>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</si>
  <si>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</si>
  <si>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</si>
  <si>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</si>
  <si>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</si>
  <si>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</si>
  <si>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</si>
  <si>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</si>
  <si>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</si>
  <si>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</si>
  <si>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</si>
  <si>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</si>
  <si>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</si>
  <si>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</si>
  <si>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</si>
  <si>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</si>
  <si>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</si>
  <si>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</si>
  <si>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</si>
  <si>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</si>
  <si>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</si>
  <si>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</si>
  <si>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</si>
  <si>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</si>
  <si>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</si>
  <si>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</si>
  <si>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</si>
  <si>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</si>
  <si>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</si>
  <si>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</si>
  <si>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</si>
  <si>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</si>
  <si>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</si>
  <si>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</si>
  <si>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</si>
  <si>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</si>
  <si>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</si>
  <si>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</si>
  <si>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</si>
  <si>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</si>
  <si>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</si>
  <si>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</si>
  <si>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</si>
  <si>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</si>
  <si>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</si>
  <si>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</si>
  <si>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</si>
  <si>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</si>
  <si>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</si>
  <si>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</si>
  <si>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</si>
  <si>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</si>
  <si>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</si>
  <si>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</si>
  <si>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</si>
  <si>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</si>
  <si>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</si>
  <si>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</si>
  <si>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</si>
  <si>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</si>
  <si>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</si>
  <si>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</si>
  <si>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</si>
  <si>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</si>
  <si>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</si>
  <si>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</si>
  <si>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</si>
  <si>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</si>
  <si>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</si>
  <si>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</si>
  <si>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</si>
  <si>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</si>
  <si>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</si>
  <si>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</si>
  <si>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</si>
  <si>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</si>
  <si>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</si>
  <si>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</si>
  <si>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</si>
  <si>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</si>
  <si>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</si>
  <si>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</si>
  <si>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</si>
  <si>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</si>
  <si>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</si>
  <si>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</si>
  <si>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</si>
  <si>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</si>
  <si>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</si>
  <si>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</si>
  <si>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</si>
  <si>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</si>
  <si>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</si>
  <si>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</si>
  <si>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</si>
  <si>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</si>
  <si>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</si>
  <si>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</si>
  <si>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</si>
  <si>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</si>
  <si>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</si>
  <si>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</si>
  <si>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</si>
  <si>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</si>
  <si>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</si>
  <si>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</si>
  <si>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</si>
  <si>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</si>
  <si>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</si>
  <si>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</si>
  <si>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</si>
  <si>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</si>
  <si>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</si>
  <si>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</si>
  <si>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</si>
  <si>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</si>
  <si>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</si>
  <si>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</si>
  <si>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</si>
  <si>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</si>
  <si>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</si>
  <si>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</si>
  <si>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</si>
  <si>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</si>
  <si>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</si>
  <si>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</si>
  <si>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</si>
  <si>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</si>
  <si>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</si>
  <si>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</si>
  <si>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</si>
  <si>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</si>
  <si>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</si>
  <si>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</si>
  <si>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</si>
  <si>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</si>
  <si>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</si>
  <si>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</si>
  <si>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</si>
  <si>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</si>
  <si>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</si>
  <si>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</si>
  <si>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</si>
  <si>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</si>
  <si>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</si>
  <si>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</si>
  <si>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</si>
  <si>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</si>
  <si>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</si>
  <si>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</si>
  <si>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</si>
  <si>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</si>
  <si>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</si>
  <si>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</si>
  <si>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</si>
  <si>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</si>
  <si>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</si>
  <si>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</si>
  <si>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</si>
  <si>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</si>
  <si>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</si>
  <si>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</si>
  <si>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</si>
  <si>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</si>
  <si>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</si>
  <si>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</si>
  <si>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</si>
  <si>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</si>
  <si>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</si>
  <si>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</si>
  <si>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</si>
  <si>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</si>
  <si>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</si>
  <si>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</si>
  <si>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</si>
  <si>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</si>
  <si>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</si>
  <si>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</si>
  <si>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</si>
  <si>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</si>
  <si>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</si>
  <si>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</si>
  <si>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</si>
  <si>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</si>
  <si>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</si>
  <si>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</si>
  <si>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</si>
  <si>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</si>
  <si>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</si>
  <si>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</si>
  <si>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</si>
  <si>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</si>
  <si>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</si>
  <si>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</si>
  <si>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</si>
  <si>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</si>
  <si>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</si>
  <si>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</si>
  <si>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</si>
  <si>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</si>
  <si>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</si>
  <si>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</si>
  <si>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</si>
  <si>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</si>
  <si>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</si>
  <si>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</si>
  <si>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</si>
  <si>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</si>
  <si>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</si>
  <si>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</si>
  <si>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</si>
  <si>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</si>
  <si>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</si>
  <si>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</si>
  <si>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</si>
  <si>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</si>
  <si>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</si>
  <si>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</si>
  <si>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</si>
  <si>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</si>
  <si>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</si>
  <si>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</si>
  <si>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</si>
  <si>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</si>
  <si>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</si>
  <si>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</si>
  <si>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</si>
  <si>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</si>
  <si>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</si>
  <si>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</si>
  <si>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</si>
  <si>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</si>
  <si>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</si>
  <si>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</si>
  <si>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</si>
  <si>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</si>
  <si>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</si>
  <si>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</si>
  <si>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</si>
  <si>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</si>
  <si>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</si>
  <si>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</si>
  <si>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</si>
  <si>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</si>
  <si>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</si>
  <si>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</si>
  <si>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</si>
  <si>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</si>
  <si>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</si>
  <si>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</si>
  <si>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</si>
  <si>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</si>
  <si>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</si>
  <si>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</si>
  <si>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</si>
  <si>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</si>
  <si>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</si>
  <si>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</si>
  <si>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</si>
  <si>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</si>
  <si>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</si>
  <si>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</si>
  <si>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</si>
  <si>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</si>
  <si>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</si>
  <si>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</si>
  <si>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</si>
  <si>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</si>
  <si>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</si>
  <si>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</si>
  <si>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</si>
  <si>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</si>
  <si>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</si>
  <si>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</si>
  <si>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</si>
  <si>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</si>
  <si>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</si>
  <si>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</si>
  <si>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</si>
  <si>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</si>
  <si>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</si>
  <si>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</si>
  <si>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</si>
  <si>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</si>
  <si>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</si>
  <si>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</si>
  <si>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</si>
  <si>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</si>
  <si>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</si>
  <si>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</si>
  <si>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</si>
  <si>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</si>
  <si>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</si>
  <si>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</si>
  <si>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</si>
  <si>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</si>
  <si>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</si>
  <si>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</si>
  <si>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</si>
  <si>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</si>
  <si>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</si>
  <si>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</si>
  <si>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</si>
  <si>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</si>
  <si>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</si>
  <si>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</si>
  <si>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</si>
  <si>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</si>
  <si>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</si>
  <si>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</si>
  <si>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</si>
  <si>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</si>
  <si>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</si>
  <si>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</si>
  <si>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</si>
  <si>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</si>
  <si>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</si>
  <si>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</si>
  <si>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</si>
  <si>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</si>
  <si>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</si>
  <si>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</si>
  <si>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</si>
  <si>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</si>
  <si>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</si>
  <si>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</si>
  <si>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</si>
  <si>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</si>
  <si>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</si>
  <si>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</si>
  <si>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</si>
  <si>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</si>
  <si>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</si>
  <si>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</si>
  <si>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</si>
  <si>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</si>
  <si>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</si>
  <si>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</si>
  <si>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</si>
  <si>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</si>
  <si>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</si>
  <si>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</si>
  <si>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</si>
  <si>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</si>
  <si>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</si>
  <si>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</si>
  <si>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</si>
  <si>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</si>
  <si>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</si>
  <si>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</si>
  <si>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</si>
  <si>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</si>
  <si>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</si>
  <si>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</si>
  <si>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</si>
  <si>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</si>
  <si>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</si>
  <si>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</si>
  <si>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</si>
  <si>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</si>
  <si>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</si>
  <si>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</si>
  <si>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</si>
  <si>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</si>
  <si>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</si>
  <si>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</si>
  <si>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</si>
  <si>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</si>
  <si>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</si>
  <si>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</si>
  <si>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</si>
  <si>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</si>
  <si>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</si>
  <si>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</si>
  <si>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</si>
  <si>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</si>
  <si>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</si>
  <si>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</si>
  <si>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</si>
  <si>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</si>
  <si>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</si>
  <si>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</si>
  <si>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</si>
  <si>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</si>
  <si>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</si>
  <si>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</si>
  <si>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</si>
  <si>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</si>
  <si>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</si>
  <si>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</si>
  <si>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</si>
  <si>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</si>
  <si>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</si>
  <si>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</si>
  <si>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</si>
  <si>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</si>
  <si>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</si>
  <si>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</si>
  <si>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</si>
  <si>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</si>
  <si>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</si>
  <si>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</si>
  <si>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</si>
  <si>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</si>
  <si>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</si>
  <si>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</si>
  <si>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</si>
  <si>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</si>
  <si>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</si>
  <si>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</si>
  <si>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</si>
  <si>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</si>
  <si>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</si>
  <si>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</si>
  <si>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</si>
  <si>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</si>
  <si>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</si>
  <si>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</si>
  <si>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</si>
  <si>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</si>
  <si>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</si>
  <si>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</si>
  <si>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</si>
  <si>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</si>
  <si>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</si>
  <si>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</si>
  <si>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</si>
  <si>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</si>
  <si>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</si>
  <si>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</si>
  <si>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</si>
  <si>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</si>
  <si>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</si>
  <si>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</si>
  <si>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</si>
  <si>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</si>
  <si>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</si>
  <si>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</si>
  <si>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</si>
  <si>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</si>
  <si>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</si>
  <si>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</si>
  <si>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</si>
  <si>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</si>
  <si>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</si>
  <si>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</si>
  <si>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</si>
  <si>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</si>
  <si>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</si>
  <si>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</si>
  <si>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</si>
  <si>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</si>
  <si>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</si>
  <si>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</si>
  <si>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</si>
  <si>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</si>
  <si>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</si>
  <si>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</si>
  <si>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</si>
  <si>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</si>
  <si>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</si>
  <si>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</si>
  <si>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</si>
  <si>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</si>
  <si>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</si>
  <si>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</si>
  <si>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</si>
  <si>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</si>
  <si>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</si>
  <si>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</si>
  <si>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</si>
  <si>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</si>
  <si>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</si>
  <si>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</si>
  <si>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</si>
  <si>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</si>
  <si>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</si>
  <si>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</si>
  <si>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</si>
  <si>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</si>
  <si>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</si>
  <si>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</si>
  <si>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</si>
  <si>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</si>
  <si>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</si>
  <si>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</si>
  <si>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</si>
  <si>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</si>
  <si>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</si>
  <si>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</si>
  <si>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</si>
  <si>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</si>
  <si>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</si>
  <si>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</si>
  <si>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</si>
  <si>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</si>
  <si>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</si>
  <si>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</si>
  <si>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</si>
  <si>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</si>
  <si>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</si>
  <si>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</si>
  <si>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</si>
  <si>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</si>
  <si>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</si>
  <si>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</si>
  <si>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</si>
  <si>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</si>
  <si>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</si>
  <si>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</si>
  <si>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</si>
  <si>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</si>
  <si>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</si>
  <si>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</si>
  <si>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</si>
  <si>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</si>
  <si>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</si>
  <si>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</si>
  <si>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</si>
  <si>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</si>
  <si>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</si>
  <si>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</si>
  <si>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</si>
  <si>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</si>
  <si>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</si>
  <si>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</si>
  <si>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</si>
  <si>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</si>
  <si>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</si>
  <si>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</si>
  <si>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</si>
  <si>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</si>
  <si>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</si>
  <si>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</si>
  <si>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</si>
  <si>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</si>
  <si>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</si>
  <si>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</si>
  <si>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</si>
  <si>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</si>
  <si>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</si>
  <si>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</si>
  <si>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</si>
  <si>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</si>
  <si>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</si>
  <si>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</si>
  <si>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</si>
  <si>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</si>
  <si>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</si>
  <si>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</si>
  <si>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</si>
  <si>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</si>
  <si>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</si>
  <si>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</si>
  <si>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</si>
  <si>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</si>
  <si>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</si>
  <si>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</si>
  <si>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</si>
  <si>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</si>
  <si>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</si>
  <si>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</si>
  <si>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</si>
  <si>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</si>
  <si>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</si>
  <si>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</si>
  <si>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</si>
  <si>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</si>
  <si>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</si>
  <si>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</si>
  <si>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</si>
  <si>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</si>
  <si>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</si>
  <si>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</si>
  <si>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</si>
  <si>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</si>
  <si>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</si>
  <si>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</si>
  <si>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</si>
  <si>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</si>
  <si>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</si>
  <si>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</si>
  <si>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</si>
  <si>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</si>
  <si>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</si>
  <si>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</si>
  <si>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</si>
  <si>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</si>
  <si>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</si>
  <si>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</si>
  <si>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</si>
  <si>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</si>
  <si>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</si>
  <si>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</si>
  <si>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</si>
  <si>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</si>
  <si>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</si>
  <si>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</si>
  <si>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</si>
  <si>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</si>
  <si>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</si>
  <si>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</si>
  <si>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</si>
  <si>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</si>
  <si>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</si>
  <si>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</si>
  <si>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</si>
  <si>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</si>
  <si>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</si>
  <si>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</si>
  <si>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</si>
  <si>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</si>
  <si>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</si>
  <si>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</si>
  <si>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</si>
  <si>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</si>
  <si>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</si>
  <si>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</si>
  <si>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</si>
  <si>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</si>
  <si>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</si>
  <si>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</si>
  <si>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</si>
  <si>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</si>
  <si>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</si>
  <si>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</si>
  <si>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</si>
  <si>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</si>
  <si>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</si>
  <si>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</si>
  <si>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</si>
  <si>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</si>
  <si>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</si>
  <si>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</si>
  <si>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</si>
  <si>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</si>
  <si>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</si>
  <si>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</si>
  <si>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</si>
  <si>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</si>
  <si>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</si>
  <si>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</si>
  <si>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</si>
  <si>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</si>
  <si>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</si>
  <si>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</si>
  <si>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</si>
  <si>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</si>
  <si>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</si>
  <si>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</si>
  <si>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</si>
  <si>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</si>
  <si>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</si>
  <si>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</si>
  <si>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</si>
  <si>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</si>
  <si>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</si>
  <si>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</si>
  <si>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</si>
  <si>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</si>
  <si>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</si>
  <si>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</si>
  <si>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</si>
  <si>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</si>
  <si>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</si>
  <si>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</si>
  <si>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</si>
  <si>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</si>
  <si>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</si>
  <si>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</si>
  <si>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</si>
  <si>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</si>
  <si>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</si>
  <si>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</si>
  <si>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</si>
  <si>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</si>
  <si>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</si>
  <si>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</si>
  <si>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</si>
  <si>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</si>
  <si>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</si>
  <si>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</si>
  <si>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</si>
  <si>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</si>
  <si>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</si>
  <si>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</si>
  <si>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</si>
  <si>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</si>
  <si>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</si>
  <si>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</si>
  <si>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</si>
  <si>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</si>
  <si>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</si>
  <si>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</si>
  <si>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</si>
  <si>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</si>
  <si>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</si>
  <si>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</si>
  <si>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</si>
  <si>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</si>
  <si>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</si>
  <si>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</si>
  <si>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</si>
  <si>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</si>
  <si>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</si>
  <si>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</si>
  <si>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</si>
  <si>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</si>
  <si>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</si>
  <si>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</si>
  <si>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</si>
  <si>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</si>
  <si>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</si>
  <si>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</si>
  <si>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</si>
  <si>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</si>
  <si>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</si>
  <si>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</si>
  <si>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</si>
  <si>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</si>
  <si>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</si>
  <si>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</si>
  <si>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</si>
  <si>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</si>
  <si>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</si>
  <si>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</si>
  <si>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</si>
  <si>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</si>
  <si>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</si>
  <si>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</si>
  <si>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</si>
  <si>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</si>
  <si>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</si>
  <si>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</si>
  <si>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</si>
  <si>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</si>
  <si>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</si>
  <si>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</si>
  <si>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</si>
  <si>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</si>
  <si>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</si>
  <si>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</si>
  <si>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</si>
  <si>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</si>
  <si>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</si>
  <si>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</si>
  <si>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</si>
  <si>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</si>
  <si>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</si>
  <si>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</si>
  <si>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</si>
  <si>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</si>
  <si>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</si>
  <si>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</si>
  <si>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</si>
  <si>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</si>
  <si>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</si>
  <si>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</si>
  <si>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</si>
  <si>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</si>
  <si>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</si>
  <si>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</si>
  <si>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</si>
  <si>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</si>
  <si>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</si>
  <si>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</si>
  <si>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</si>
  <si>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</si>
  <si>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</si>
  <si>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</si>
  <si>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</si>
  <si>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</si>
  <si>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</si>
  <si>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</si>
  <si>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</si>
  <si>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</si>
  <si>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</si>
  <si>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</si>
  <si>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</si>
  <si>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</si>
  <si>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</si>
  <si>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</si>
  <si>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</si>
  <si>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</si>
  <si>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</si>
  <si>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</si>
  <si>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</si>
  <si>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</si>
  <si>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</si>
  <si>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</si>
  <si>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</si>
  <si>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</si>
  <si>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</si>
  <si>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</si>
  <si>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</si>
  <si>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</si>
  <si>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</si>
  <si>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</si>
  <si>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</si>
  <si>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</si>
  <si>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</si>
  <si>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</si>
  <si>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</si>
  <si>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</si>
  <si>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</si>
  <si>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</si>
  <si>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</si>
  <si>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</si>
  <si>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</si>
  <si>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</si>
  <si>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</si>
  <si>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</si>
  <si>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</si>
  <si>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</si>
  <si>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</si>
  <si>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</si>
  <si>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</si>
  <si>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</si>
  <si>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</si>
  <si>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</si>
  <si>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</si>
  <si>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</si>
  <si>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</si>
  <si>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</si>
  <si>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</si>
  <si>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</si>
  <si>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</si>
  <si>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</si>
  <si>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</si>
  <si>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</si>
  <si>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</si>
  <si>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</si>
  <si>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</si>
  <si>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</si>
  <si>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</si>
  <si>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</si>
  <si>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</si>
  <si>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</si>
  <si>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</si>
  <si>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</si>
  <si>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</si>
  <si>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</si>
  <si>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</si>
  <si>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</si>
  <si>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</si>
  <si>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</si>
  <si>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</si>
  <si>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</si>
  <si>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</si>
  <si>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</si>
  <si>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</si>
  <si>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</si>
  <si>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</si>
  <si>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</si>
  <si>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</si>
  <si>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</si>
  <si>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</si>
  <si>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</si>
  <si>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</si>
  <si>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</si>
  <si>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</si>
  <si>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</si>
  <si>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</si>
  <si>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</si>
  <si>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</si>
  <si>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</si>
  <si>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</si>
  <si>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</si>
  <si>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</si>
  <si>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</si>
  <si>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</si>
  <si>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</si>
  <si>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</si>
  <si>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</si>
  <si>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</si>
  <si>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</si>
  <si>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</si>
  <si>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</si>
  <si>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</si>
  <si>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</si>
  <si>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</si>
  <si>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</si>
  <si>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</si>
  <si>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</si>
  <si>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</si>
  <si>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</si>
  <si>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</si>
  <si>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</si>
  <si>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</si>
  <si>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</si>
  <si>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</si>
  <si>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</si>
  <si>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</si>
  <si>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</si>
  <si>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</si>
  <si>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</si>
  <si>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</si>
  <si>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</si>
  <si>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</si>
  <si>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</si>
  <si>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</si>
  <si>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</si>
  <si>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</si>
  <si>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</si>
  <si>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</si>
  <si>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</si>
  <si>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</si>
  <si>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</si>
  <si>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</si>
  <si>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</si>
  <si>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</si>
  <si>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</si>
  <si>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</si>
  <si>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</si>
  <si>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</si>
  <si>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</si>
  <si>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</si>
  <si>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</si>
  <si>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</si>
  <si>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</si>
  <si>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</si>
  <si>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</si>
  <si>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</si>
  <si>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</si>
  <si>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</si>
  <si>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</si>
  <si>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</si>
  <si>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</si>
  <si>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</si>
  <si>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</si>
  <si>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</si>
  <si>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</si>
  <si>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</si>
  <si>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</si>
  <si>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</si>
  <si>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</si>
  <si>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</si>
  <si>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</si>
  <si>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</si>
  <si>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</si>
  <si>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</si>
  <si>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</si>
  <si>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</si>
  <si>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</si>
  <si>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</si>
  <si>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</si>
  <si>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</si>
  <si>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</si>
  <si>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</si>
  <si>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</si>
  <si>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</si>
  <si>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</si>
  <si>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</si>
  <si>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</si>
  <si>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</si>
  <si>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</si>
  <si>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</si>
  <si>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</si>
  <si>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</si>
  <si>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</si>
  <si>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</si>
  <si>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</si>
  <si>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</si>
  <si>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</si>
  <si>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</si>
  <si>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</si>
  <si>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</si>
  <si>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</si>
  <si>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</si>
  <si>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</si>
  <si>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</si>
  <si>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</si>
  <si>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</si>
  <si>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</si>
  <si>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</si>
  <si>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</si>
  <si>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</si>
  <si>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</si>
  <si>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</si>
  <si>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</si>
  <si>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</si>
  <si>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</si>
  <si>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</si>
  <si>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</si>
  <si>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</si>
  <si>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</si>
  <si>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</si>
  <si>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</si>
  <si>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</si>
  <si>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</si>
  <si>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</si>
  <si>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</si>
  <si>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</si>
  <si>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</si>
  <si>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</si>
  <si>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</si>
  <si>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</si>
  <si>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</si>
  <si>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</si>
  <si>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</si>
  <si>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</si>
  <si>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</si>
  <si>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</si>
  <si>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</si>
  <si>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</si>
  <si>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</si>
  <si>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</si>
  <si>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</si>
  <si>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</si>
  <si>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</si>
  <si>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</si>
  <si>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</si>
  <si>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</si>
  <si>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</si>
  <si>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</si>
  <si>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</si>
  <si>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</si>
  <si>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</si>
  <si>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</si>
  <si>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</si>
  <si>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</si>
  <si>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</si>
  <si>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</si>
  <si>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</si>
  <si>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</si>
  <si>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</si>
  <si>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</si>
  <si>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</si>
  <si>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</si>
  <si>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</si>
  <si>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</si>
  <si>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</si>
  <si>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</si>
  <si>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</si>
  <si>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</si>
  <si>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</si>
  <si>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</si>
  <si>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</si>
  <si>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</si>
  <si>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</si>
  <si>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</si>
  <si>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</si>
  <si>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</si>
  <si>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</si>
  <si>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</si>
  <si>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</si>
  <si>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</si>
  <si>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</si>
  <si>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</si>
  <si>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</si>
  <si>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</si>
  <si>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</si>
  <si>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</si>
  <si>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</si>
  <si>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</si>
  <si>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</si>
  <si>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</si>
  <si>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</si>
  <si>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</si>
  <si>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</si>
  <si>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</si>
  <si>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</si>
  <si>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</si>
  <si>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</si>
  <si>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</si>
  <si>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</si>
  <si>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</si>
  <si>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</si>
  <si>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</si>
  <si>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</si>
  <si>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</si>
  <si>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</si>
  <si>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</si>
  <si>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</si>
  <si>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</si>
  <si>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</si>
  <si>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</si>
  <si>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</si>
  <si>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</si>
  <si>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</si>
  <si>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</si>
  <si>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</si>
  <si>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</si>
  <si>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</si>
  <si>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</si>
  <si>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</si>
  <si>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</si>
  <si>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</si>
  <si>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</si>
  <si>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</si>
  <si>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</si>
  <si>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</si>
  <si>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</si>
  <si>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</si>
  <si>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</si>
  <si>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</si>
  <si>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</si>
  <si>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</si>
  <si>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</si>
  <si>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</si>
  <si>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</si>
  <si>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</si>
  <si>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</si>
  <si>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</si>
  <si>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</si>
  <si>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</si>
  <si>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</si>
  <si>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</si>
  <si>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</si>
  <si>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</si>
  <si>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</si>
  <si>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</si>
  <si>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</si>
  <si>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</si>
  <si>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</si>
  <si>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</si>
  <si>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</si>
  <si>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</si>
  <si>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</si>
  <si>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</si>
  <si>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</si>
  <si>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</si>
  <si>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</si>
  <si>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</si>
  <si>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</si>
  <si>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</si>
  <si>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</si>
  <si>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</si>
  <si>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</si>
  <si>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</si>
  <si>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</si>
  <si>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</si>
  <si>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</si>
  <si>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</si>
  <si>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</si>
  <si>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</si>
  <si>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</si>
  <si>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</si>
  <si>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</si>
  <si>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</si>
  <si>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</si>
  <si>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</si>
  <si>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</si>
  <si>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</si>
  <si>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</si>
  <si>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</si>
  <si>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</si>
  <si>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</si>
  <si>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</si>
  <si>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</si>
  <si>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</si>
  <si>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</si>
  <si>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</si>
  <si>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</si>
  <si>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</si>
  <si>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</si>
  <si>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</si>
  <si>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</si>
  <si>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</si>
  <si>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</si>
  <si>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</si>
  <si>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</si>
  <si>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</si>
  <si>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</si>
  <si>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</si>
  <si>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</si>
  <si>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</si>
  <si>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</si>
  <si>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</si>
  <si>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</si>
  <si>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</si>
  <si>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</si>
  <si>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</si>
  <si>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</si>
  <si>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</si>
  <si>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</si>
  <si>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</si>
  <si>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</si>
  <si>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</si>
  <si>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</si>
  <si>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</si>
  <si>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</si>
  <si>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</si>
  <si>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</si>
  <si>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</si>
  <si>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</si>
  <si>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</si>
  <si>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</si>
  <si>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</si>
  <si>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</si>
  <si>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</si>
  <si>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</si>
  <si>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</si>
  <si>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</si>
  <si>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</si>
  <si>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</si>
  <si>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</si>
  <si>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</si>
  <si>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</si>
  <si>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</si>
  <si>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</si>
  <si>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</si>
  <si>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</si>
  <si>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</si>
  <si>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</si>
  <si>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</si>
  <si>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</si>
  <si>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</si>
  <si>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</si>
  <si>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</si>
  <si>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</si>
  <si>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</si>
  <si>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</si>
  <si>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</si>
  <si>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</si>
  <si>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</si>
  <si>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</si>
  <si>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</si>
  <si>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</si>
  <si>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</si>
  <si>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</si>
  <si>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</si>
  <si>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</si>
  <si>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</si>
  <si>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</si>
  <si>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</si>
  <si>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</si>
  <si>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</si>
  <si>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</si>
  <si>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</si>
  <si>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</si>
  <si>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</si>
  <si>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</si>
  <si>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</si>
  <si>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</si>
  <si>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</si>
  <si>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</si>
  <si>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</si>
  <si>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</si>
  <si>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</si>
  <si>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</si>
  <si>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</si>
  <si>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</si>
  <si>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</si>
  <si>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</si>
  <si>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</si>
  <si>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</si>
  <si>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</si>
  <si>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</si>
  <si>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</si>
  <si>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</si>
  <si>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</si>
  <si>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</si>
  <si>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</si>
  <si>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</si>
  <si>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</si>
  <si>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</si>
  <si>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</si>
  <si>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</si>
  <si>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</si>
  <si>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</si>
  <si>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</si>
  <si>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</si>
  <si>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</si>
  <si>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</si>
  <si>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</si>
  <si>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</si>
  <si>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</si>
  <si>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</si>
  <si>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</si>
  <si>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</si>
  <si>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</si>
  <si>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</si>
  <si>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</si>
  <si>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</si>
  <si>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</si>
  <si>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</si>
  <si>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</si>
  <si>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</si>
  <si>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</si>
  <si>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</si>
  <si>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</si>
  <si>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</si>
  <si>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</si>
  <si>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</si>
  <si>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</si>
  <si>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</si>
  <si>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</si>
  <si>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</si>
  <si>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</si>
  <si>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</si>
  <si>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</si>
  <si>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</si>
  <si>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</si>
  <si>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</si>
  <si>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</si>
  <si>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</si>
  <si>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</si>
  <si>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</si>
  <si>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</si>
  <si>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</si>
  <si>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</si>
  <si>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</si>
  <si>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</si>
  <si>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</si>
  <si>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</si>
  <si>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</si>
  <si>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</si>
  <si>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</si>
  <si>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</si>
  <si>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</si>
  <si>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</si>
  <si>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</si>
  <si>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</si>
  <si>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</si>
  <si>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</si>
  <si>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</si>
  <si>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</si>
  <si>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</si>
  <si>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</si>
  <si>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</si>
  <si>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</si>
  <si>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</si>
  <si>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</si>
  <si>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</si>
  <si>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</si>
  <si>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</si>
  <si>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</si>
  <si>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</si>
  <si>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</si>
  <si>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</si>
  <si>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</si>
  <si>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</si>
  <si>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</si>
  <si>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</si>
  <si>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</si>
  <si>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</si>
  <si>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</si>
  <si>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</si>
  <si>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</si>
  <si>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</si>
  <si>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</si>
  <si>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</si>
  <si>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</si>
  <si>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</si>
  <si>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</si>
  <si>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</si>
  <si>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</si>
  <si>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</si>
  <si>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</si>
  <si>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</si>
  <si>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</si>
  <si>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</si>
  <si>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</si>
  <si>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</si>
  <si>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</si>
  <si>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</si>
  <si>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</si>
  <si>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</si>
  <si>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</si>
  <si>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</si>
  <si>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</si>
  <si>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</si>
  <si>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</si>
  <si>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</si>
  <si>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</si>
  <si>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</si>
  <si>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</si>
  <si>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</si>
  <si>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</si>
  <si>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</si>
  <si>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</si>
  <si>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</si>
  <si>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</si>
  <si>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</si>
  <si>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</si>
  <si>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</si>
  <si>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</si>
  <si>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</si>
  <si>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</si>
  <si>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</si>
  <si>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</si>
  <si>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</si>
  <si>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</si>
  <si>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</si>
  <si>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</si>
  <si>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</si>
  <si>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</si>
  <si>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</si>
  <si>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</si>
  <si>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</si>
  <si>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</si>
  <si>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</si>
  <si>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</si>
  <si>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</si>
  <si>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</si>
  <si>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</si>
  <si>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</si>
  <si>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</si>
  <si>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</si>
  <si>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</si>
  <si>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</si>
  <si>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</si>
  <si>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</si>
  <si>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</si>
  <si>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</si>
  <si>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</si>
  <si>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</si>
  <si>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</si>
  <si>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</si>
  <si>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</si>
  <si>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</si>
  <si>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</si>
  <si>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</si>
  <si>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</si>
  <si>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</si>
  <si>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</si>
  <si>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</si>
  <si>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</si>
  <si>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</si>
  <si>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</si>
  <si>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</si>
  <si>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</si>
  <si>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</si>
  <si>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</si>
  <si>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</si>
  <si>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</si>
  <si>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</si>
  <si>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</si>
  <si>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</si>
  <si>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</si>
  <si>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</si>
  <si>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</si>
  <si>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</si>
  <si>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</si>
  <si>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</si>
  <si>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</si>
  <si>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</si>
  <si>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</si>
  <si>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</si>
  <si>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</si>
  <si>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</si>
  <si>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</si>
  <si>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</si>
  <si>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</si>
  <si>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</si>
  <si>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</si>
  <si>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</si>
  <si>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</si>
  <si>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</si>
  <si>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</si>
  <si>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</si>
  <si>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</si>
  <si>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</si>
  <si>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</si>
  <si>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</si>
  <si>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</si>
  <si>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</si>
  <si>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</si>
  <si>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</si>
  <si>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</si>
  <si>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</si>
  <si>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</si>
  <si>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</si>
  <si>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</si>
  <si>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</si>
  <si>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</si>
  <si>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</si>
  <si>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</si>
  <si>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</si>
  <si>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</si>
  <si>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</si>
  <si>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</si>
  <si>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</si>
  <si>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</si>
  <si>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</si>
  <si>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</si>
  <si>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</si>
  <si>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</si>
  <si>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</si>
  <si>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</si>
  <si>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</si>
  <si>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</si>
  <si>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</si>
  <si>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</si>
  <si>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</si>
  <si>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</si>
  <si>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</si>
  <si>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</si>
  <si>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</si>
  <si>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</si>
  <si>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</si>
  <si>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</si>
  <si>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</si>
  <si>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</si>
  <si>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</si>
  <si>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</si>
  <si>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</si>
  <si>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</si>
  <si>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</si>
  <si>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</si>
  <si>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</si>
  <si>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</si>
  <si>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</si>
  <si>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</si>
  <si>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</si>
  <si>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</si>
  <si>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</si>
  <si>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</si>
  <si>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</si>
  <si>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</si>
  <si>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</si>
  <si>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</si>
  <si>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</si>
  <si>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</si>
  <si>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</si>
  <si>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</si>
  <si>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</si>
  <si>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</si>
  <si>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</si>
  <si>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</si>
  <si>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</si>
  <si>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</si>
  <si>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</si>
  <si>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</si>
  <si>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</si>
  <si>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</si>
  <si>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</si>
  <si>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</si>
  <si>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</si>
  <si>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</si>
  <si>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</si>
  <si>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</si>
  <si>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</si>
  <si>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</si>
  <si>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</si>
  <si>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</si>
  <si>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</si>
  <si>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</si>
  <si>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</si>
  <si>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</si>
  <si>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</si>
  <si>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</si>
  <si>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</si>
  <si>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</si>
  <si>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</si>
  <si>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</si>
  <si>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</si>
  <si>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</si>
  <si>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</si>
  <si>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</si>
  <si>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</si>
  <si>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</si>
  <si>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</si>
  <si>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</si>
  <si>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</si>
  <si>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</si>
  <si>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</si>
  <si>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</si>
  <si>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</si>
  <si>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</si>
  <si>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</si>
  <si>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</si>
  <si>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</si>
  <si>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</si>
  <si>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</si>
  <si>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</si>
  <si>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</si>
  <si>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</si>
  <si>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</si>
  <si>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</si>
  <si>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</si>
  <si>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</si>
  <si>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</si>
  <si>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</si>
  <si>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</si>
  <si>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</si>
  <si>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</si>
  <si>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</si>
  <si>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</si>
  <si>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</si>
  <si>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</si>
  <si>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</si>
  <si>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</si>
  <si>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</si>
  <si>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</si>
  <si>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</si>
  <si>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</si>
  <si>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</si>
  <si>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</si>
  <si>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</si>
  <si>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</si>
  <si>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</si>
  <si>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</si>
  <si>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</si>
  <si>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</si>
  <si>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</si>
  <si>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</si>
  <si>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</si>
  <si>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</si>
  <si>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</si>
  <si>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</si>
  <si>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</si>
  <si>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</si>
  <si>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</si>
  <si>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</si>
  <si>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</si>
  <si>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</si>
  <si>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</si>
  <si>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</si>
  <si>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</si>
  <si>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</si>
  <si>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</si>
  <si>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</si>
  <si>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</si>
  <si>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</si>
  <si>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</si>
  <si>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</si>
  <si>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</si>
  <si>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</si>
  <si>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</si>
  <si>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</si>
  <si>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</si>
  <si>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</si>
  <si>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</si>
  <si>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</si>
  <si>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</si>
  <si>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</si>
  <si>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</si>
  <si>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</si>
  <si>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</si>
  <si>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</si>
  <si>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</si>
  <si>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</si>
  <si>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</si>
  <si>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</si>
  <si>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</si>
  <si>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</si>
  <si>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</si>
  <si>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</si>
  <si>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</si>
  <si>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</si>
  <si>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</si>
  <si>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</si>
  <si>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</si>
  <si>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</si>
  <si>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</si>
  <si>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</si>
  <si>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</si>
  <si>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</si>
  <si>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</si>
  <si>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</si>
  <si>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</si>
  <si>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</si>
  <si>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</si>
  <si>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</si>
  <si>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</si>
  <si>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</si>
  <si>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</si>
  <si>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</si>
  <si>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</si>
  <si>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</si>
  <si>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</si>
  <si>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</si>
  <si>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</si>
  <si>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</si>
  <si>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</si>
  <si>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</si>
  <si>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</si>
  <si>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</si>
  <si>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</si>
  <si>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</si>
  <si>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</si>
  <si>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</si>
  <si>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</si>
  <si>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</si>
  <si>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</si>
  <si>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</si>
  <si>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</si>
  <si>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</si>
  <si>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</si>
  <si>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</si>
  <si>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</si>
  <si>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</si>
  <si>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</si>
  <si>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</si>
  <si>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</si>
  <si>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</si>
  <si>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</si>
  <si>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</si>
  <si>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</si>
  <si>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</si>
  <si>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</si>
  <si>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</si>
  <si>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</si>
  <si>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</si>
  <si>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</si>
  <si>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</si>
  <si>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</si>
  <si>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</si>
  <si>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</si>
  <si>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</si>
  <si>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</si>
  <si>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</si>
  <si>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</si>
  <si>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</si>
  <si>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</si>
  <si>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</si>
  <si>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</si>
  <si>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</si>
  <si>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</si>
  <si>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</si>
  <si>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</si>
  <si>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</si>
  <si>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</si>
  <si>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</si>
  <si>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</si>
  <si>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</si>
  <si>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</si>
  <si>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</si>
  <si>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</si>
  <si>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</si>
  <si>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</si>
  <si>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</si>
  <si>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</si>
  <si>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</si>
  <si>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</si>
  <si>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</si>
  <si>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</si>
  <si>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</si>
  <si>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</si>
  <si>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</si>
  <si>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</si>
  <si>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</si>
  <si>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</si>
  <si>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</si>
  <si>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</si>
  <si>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</si>
  <si>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</si>
  <si>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</si>
  <si>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</si>
  <si>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</si>
  <si>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</si>
  <si>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</si>
  <si>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</si>
  <si>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</si>
  <si>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</si>
  <si>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</si>
  <si>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</si>
  <si>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</si>
  <si>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</si>
  <si>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</si>
  <si>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</si>
  <si>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</si>
  <si>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</si>
  <si>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</si>
  <si>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</si>
  <si>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</si>
  <si>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</si>
  <si>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</si>
  <si>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</si>
  <si>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</si>
  <si>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</si>
  <si>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</si>
  <si>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</si>
  <si>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</si>
  <si>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</si>
  <si>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</si>
  <si>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</si>
  <si>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</si>
  <si>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</si>
  <si>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</si>
  <si>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</si>
  <si>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</si>
  <si>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</si>
  <si>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</si>
  <si>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</si>
  <si>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</si>
  <si>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</si>
  <si>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</si>
  <si>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</si>
  <si>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</si>
  <si>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</si>
  <si>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</si>
  <si>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</si>
  <si>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</si>
  <si>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</si>
  <si>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</si>
  <si>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</si>
  <si>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</si>
  <si>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</si>
  <si>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</si>
  <si>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</si>
  <si>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</si>
  <si>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</si>
  <si>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</si>
  <si>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</si>
  <si>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</si>
  <si>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</si>
  <si>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</si>
  <si>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</si>
  <si>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</si>
  <si>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</si>
  <si>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</si>
  <si>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</si>
  <si>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</si>
  <si>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</si>
  <si>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</si>
  <si>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</si>
  <si>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</si>
  <si>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</si>
  <si>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</si>
  <si>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</si>
  <si>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</si>
  <si>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</si>
  <si>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</si>
  <si>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</si>
  <si>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</si>
  <si>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</si>
  <si>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</si>
  <si>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</si>
  <si>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</si>
  <si>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</si>
  <si>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</si>
  <si>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</si>
  <si>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</si>
  <si>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</si>
  <si>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</si>
  <si>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</si>
  <si>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</si>
  <si>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</si>
  <si>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</si>
  <si>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</si>
  <si>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</si>
  <si>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</si>
  <si>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</si>
  <si>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</si>
  <si>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</si>
  <si>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</si>
  <si>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</si>
  <si>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</si>
  <si>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</si>
  <si>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</si>
  <si>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</si>
  <si>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</si>
  <si>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</si>
  <si>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</si>
  <si>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</si>
  <si>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</si>
  <si>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</si>
  <si>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</si>
  <si>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</si>
  <si>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</si>
  <si>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</si>
  <si>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</si>
  <si>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</si>
  <si>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</si>
  <si>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</si>
  <si>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</si>
  <si>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</si>
  <si>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</si>
  <si>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</si>
  <si>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</si>
  <si>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</si>
  <si>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</si>
  <si>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</si>
  <si>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</si>
  <si>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</si>
  <si>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</si>
  <si>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</si>
  <si>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</si>
  <si>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</si>
  <si>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</si>
  <si>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</si>
  <si>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</si>
  <si>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</si>
  <si>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</si>
  <si>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</si>
  <si>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</si>
  <si>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</si>
  <si>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</si>
  <si>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</si>
  <si>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</si>
  <si>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</si>
  <si>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</si>
  <si>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</si>
  <si>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</si>
  <si>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</si>
  <si>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</si>
  <si>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</si>
  <si>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</si>
  <si>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</si>
  <si>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</si>
  <si>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</si>
  <si>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</si>
  <si>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</si>
  <si>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</si>
  <si>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</si>
  <si>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</si>
  <si>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</si>
  <si>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</si>
  <si>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</si>
  <si>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</si>
  <si>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</si>
  <si>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</si>
  <si>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</si>
  <si>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</si>
  <si>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</si>
  <si>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</si>
  <si>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</si>
  <si>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</si>
  <si>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</si>
  <si>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</si>
  <si>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</si>
  <si>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</si>
  <si>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</si>
  <si>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</si>
  <si>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</si>
  <si>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</si>
  <si>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</si>
  <si>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</si>
  <si>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</si>
  <si>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</si>
  <si>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</si>
  <si>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</si>
  <si>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</si>
  <si>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</si>
  <si>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</si>
  <si>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</si>
  <si>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</si>
  <si>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</si>
  <si>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</si>
  <si>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</si>
  <si>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</si>
  <si>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</si>
  <si>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</si>
  <si>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</si>
  <si>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</si>
  <si>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</si>
  <si>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</si>
  <si>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</si>
  <si>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</si>
  <si>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</si>
  <si>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</si>
  <si>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</si>
  <si>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</si>
  <si>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</si>
  <si>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</si>
  <si>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</si>
  <si>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</si>
  <si>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</si>
  <si>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</si>
  <si>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</si>
  <si>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</si>
  <si>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</si>
  <si>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</si>
  <si>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</si>
  <si>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</si>
  <si>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</si>
  <si>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</si>
  <si>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</si>
  <si>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</si>
  <si>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</si>
  <si>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</si>
  <si>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</si>
  <si>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</si>
  <si>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</si>
  <si>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</si>
  <si>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</si>
  <si>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</si>
  <si>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</si>
  <si>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</si>
  <si>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</si>
  <si>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</si>
  <si>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</si>
  <si>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</si>
  <si>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</si>
  <si>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</si>
  <si>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</si>
  <si>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</si>
  <si>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</si>
  <si>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</si>
  <si>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</si>
  <si>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</si>
  <si>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</si>
  <si>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</si>
  <si>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</si>
  <si>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</si>
  <si>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</si>
  <si>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</si>
  <si>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</si>
  <si>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</si>
  <si>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</si>
  <si>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</si>
  <si>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</si>
  <si>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</si>
  <si>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</si>
  <si>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</si>
  <si>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</si>
  <si>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</si>
  <si>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</si>
  <si>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</si>
  <si>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</si>
  <si>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</si>
  <si>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</si>
  <si>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</si>
  <si>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</si>
  <si>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</si>
  <si>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</si>
  <si>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</si>
  <si>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</si>
  <si>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</si>
  <si>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</si>
  <si>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</si>
  <si>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</si>
  <si>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</si>
  <si>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</si>
  <si>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</si>
  <si>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</si>
  <si>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</si>
  <si>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</si>
  <si>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</si>
  <si>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</si>
  <si>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</si>
  <si>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</si>
  <si>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</si>
  <si>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</si>
  <si>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</si>
  <si>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</si>
  <si>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</si>
  <si>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</si>
  <si>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</si>
  <si>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</si>
  <si>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</si>
  <si>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</si>
  <si>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</si>
  <si>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</si>
  <si>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</si>
  <si>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</si>
  <si>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</si>
  <si>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</si>
  <si>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</si>
  <si>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</si>
  <si>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</si>
  <si>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</si>
  <si>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</si>
  <si>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</si>
  <si>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</si>
  <si>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</si>
  <si>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</si>
  <si>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</si>
  <si>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</si>
  <si>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</si>
  <si>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</si>
  <si>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</si>
  <si>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</si>
  <si>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</si>
  <si>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</si>
  <si>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</si>
  <si>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</si>
  <si>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</si>
  <si>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</si>
  <si>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</si>
  <si>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</si>
  <si>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</si>
  <si>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</si>
  <si>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</si>
  <si>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</si>
  <si>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</si>
  <si>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</si>
  <si>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</si>
  <si>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</si>
  <si>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</si>
  <si>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</si>
  <si>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</si>
  <si>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</si>
  <si>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</si>
  <si>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</si>
  <si>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</si>
  <si>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</si>
  <si>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</si>
  <si>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</si>
  <si>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</si>
  <si>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</si>
  <si>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</si>
  <si>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</si>
  <si>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</si>
  <si>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</si>
  <si>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</si>
  <si>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</si>
  <si>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</si>
  <si>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</si>
  <si>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</si>
  <si>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</si>
  <si>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</si>
  <si>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</si>
  <si>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</si>
  <si>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</si>
  <si>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</si>
  <si>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</si>
  <si>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</si>
  <si>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</si>
  <si>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</si>
  <si>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</si>
  <si>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</si>
  <si>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</si>
  <si>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</si>
  <si>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</si>
  <si>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</si>
  <si>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</si>
  <si>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</si>
  <si>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</si>
  <si>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</si>
  <si>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</si>
  <si>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</si>
  <si>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</si>
  <si>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</si>
  <si>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</si>
  <si>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</si>
  <si>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</si>
  <si>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</si>
  <si>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</si>
  <si>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</si>
  <si>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</si>
  <si>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</si>
  <si>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</si>
  <si>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</si>
  <si>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</si>
  <si>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</si>
  <si>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</si>
  <si>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</si>
  <si>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</si>
  <si>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</si>
  <si>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</si>
  <si>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</si>
  <si>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</si>
  <si>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</si>
  <si>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</si>
  <si>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</si>
  <si>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</si>
  <si>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</si>
  <si>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</si>
  <si>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</si>
  <si>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</si>
  <si>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</si>
  <si>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</si>
  <si>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</si>
  <si>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</si>
  <si>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</si>
  <si>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</si>
  <si>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</si>
  <si>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</si>
  <si>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</si>
  <si>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</si>
  <si>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</si>
  <si>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</si>
  <si>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</si>
  <si>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</si>
  <si>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</si>
  <si>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</si>
  <si>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</si>
  <si>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</si>
  <si>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</si>
  <si>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</si>
  <si>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</si>
  <si>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</si>
  <si>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</si>
  <si>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</si>
  <si>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</si>
  <si>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</si>
  <si>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</si>
  <si>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</si>
  <si>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</si>
  <si>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</si>
  <si>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</si>
  <si>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</si>
  <si>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</si>
  <si>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</si>
  <si>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</si>
  <si>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</si>
  <si>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</si>
  <si>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</si>
  <si>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</si>
  <si>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</si>
  <si>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</si>
  <si>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</si>
  <si>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</si>
  <si>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</si>
  <si>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</si>
  <si>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</si>
  <si>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</si>
  <si>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</si>
  <si>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</si>
  <si>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</si>
  <si>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</si>
  <si>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</si>
  <si>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</si>
  <si>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</si>
  <si>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</si>
  <si>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</si>
  <si>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</si>
  <si>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</si>
  <si>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</si>
  <si>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</si>
  <si>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</si>
  <si>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</si>
  <si>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</si>
  <si>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</si>
  <si>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</si>
  <si>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</si>
  <si>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</si>
  <si>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</si>
  <si>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</si>
  <si>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</si>
  <si>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</si>
  <si>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</si>
  <si>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</si>
  <si>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</si>
  <si>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</si>
  <si>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</si>
  <si>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</si>
  <si>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</si>
  <si>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</si>
  <si>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</si>
  <si>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</si>
  <si>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</si>
  <si>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</si>
  <si>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</si>
  <si>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</si>
  <si>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</si>
  <si>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</si>
  <si>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</si>
  <si>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</si>
  <si>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</si>
  <si>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</si>
  <si>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</si>
  <si>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</si>
  <si>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</si>
  <si>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</si>
  <si>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</si>
  <si>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</si>
  <si>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</si>
  <si>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</si>
  <si>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</si>
  <si>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</si>
  <si>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</si>
  <si>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</si>
  <si>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</si>
  <si>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</si>
  <si>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</si>
  <si>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</si>
  <si>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</si>
  <si>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</si>
  <si>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</si>
  <si>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</si>
  <si>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</si>
  <si>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</si>
  <si>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</si>
  <si>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</si>
  <si>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</si>
  <si>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</si>
  <si>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</si>
  <si>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</si>
  <si>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</si>
  <si>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</si>
  <si>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</si>
  <si>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</si>
  <si>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</si>
  <si>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</si>
  <si>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</si>
  <si>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</si>
  <si>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</si>
  <si>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</si>
  <si>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</si>
  <si>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</si>
  <si>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</si>
  <si>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</si>
  <si>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</si>
  <si>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</si>
  <si>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</si>
  <si>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</si>
  <si>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</si>
  <si>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</si>
  <si>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</si>
  <si>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</si>
  <si>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</si>
  <si>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</si>
  <si>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</si>
  <si>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</si>
  <si>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</si>
  <si>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</si>
  <si>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</si>
  <si>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</si>
  <si>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</si>
  <si>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</si>
  <si>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</si>
  <si>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</si>
  <si>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</si>
  <si>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</si>
  <si>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</si>
  <si>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</si>
  <si>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</si>
  <si>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</si>
  <si>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</si>
  <si>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</si>
  <si>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</si>
  <si>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</si>
  <si>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</si>
  <si>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</si>
  <si>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</si>
  <si>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</si>
  <si>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</si>
  <si>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</si>
  <si>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</si>
  <si>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</si>
  <si>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</si>
  <si>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</si>
  <si>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</si>
  <si>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</si>
  <si>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</si>
  <si>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</si>
  <si>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</si>
  <si>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</si>
  <si>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</si>
  <si>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</si>
  <si>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</si>
  <si>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</si>
  <si>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</si>
  <si>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</si>
  <si>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</si>
  <si>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</si>
  <si>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</si>
  <si>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</si>
  <si>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</si>
  <si>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</si>
  <si>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</si>
  <si>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</si>
  <si>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</si>
  <si>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</si>
  <si>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</si>
  <si>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</si>
  <si>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</si>
  <si>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</si>
  <si>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</si>
  <si>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</si>
  <si>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</si>
  <si>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</si>
  <si>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</si>
  <si>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</si>
  <si>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</si>
  <si>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</si>
  <si>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</si>
  <si>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</si>
  <si>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</si>
  <si>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</si>
  <si>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</si>
  <si>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</si>
  <si>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</si>
  <si>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</si>
  <si>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</si>
  <si>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</si>
  <si>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</si>
  <si>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</si>
  <si>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</si>
  <si>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</si>
  <si>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</si>
  <si>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</si>
  <si>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</si>
  <si>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</si>
  <si>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</si>
  <si>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</si>
  <si>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</si>
  <si>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</si>
  <si>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</si>
  <si>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</si>
  <si>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</si>
  <si>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</si>
  <si>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</si>
  <si>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</si>
  <si>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</si>
  <si>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</si>
  <si>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</si>
  <si>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</si>
  <si>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</si>
  <si>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</si>
  <si>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</si>
  <si>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</si>
  <si>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</si>
  <si>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</si>
  <si>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</si>
  <si>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</si>
  <si>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</si>
  <si>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</si>
  <si>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</si>
  <si>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</si>
  <si>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</si>
  <si>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</si>
  <si>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</si>
  <si>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</si>
  <si>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</si>
  <si>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</si>
  <si>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</si>
  <si>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</si>
  <si>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</si>
  <si>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</si>
  <si>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</si>
  <si>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</si>
  <si>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</si>
  <si>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</si>
  <si>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</si>
  <si>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</si>
  <si>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</si>
  <si>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</si>
  <si>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</si>
  <si>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</si>
  <si>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</si>
  <si>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</si>
  <si>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</si>
  <si>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</si>
  <si>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</si>
  <si>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</si>
  <si>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</si>
  <si>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</si>
  <si>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</si>
  <si>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</si>
  <si>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</si>
  <si>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</si>
  <si>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</si>
  <si>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</si>
  <si>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</si>
  <si>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</si>
  <si>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</si>
  <si>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</si>
  <si>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</si>
  <si>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</si>
  <si>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</si>
  <si>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</si>
  <si>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</si>
  <si>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</si>
  <si>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</si>
  <si>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</si>
  <si>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</si>
  <si>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</si>
  <si>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</si>
  <si>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</si>
  <si>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</si>
  <si>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</si>
  <si>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</si>
  <si>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</si>
  <si>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</si>
  <si>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</si>
  <si>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</si>
  <si>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</si>
  <si>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</si>
  <si>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</si>
  <si>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</si>
  <si>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</si>
  <si>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</si>
  <si>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</si>
  <si>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</si>
  <si>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</si>
  <si>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</si>
  <si>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</si>
  <si>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</si>
  <si>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</si>
  <si>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</si>
  <si>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</si>
  <si>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</si>
  <si>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</si>
  <si>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</si>
  <si>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</si>
  <si>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</si>
  <si>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</si>
  <si>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</si>
  <si>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</si>
  <si>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</si>
  <si>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</si>
  <si>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</si>
  <si>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</si>
  <si>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</si>
  <si>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</si>
  <si>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</si>
  <si>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</si>
  <si>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</si>
  <si>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</si>
  <si>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</si>
  <si>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</si>
  <si>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</si>
  <si>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</si>
  <si>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</si>
  <si>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</si>
  <si>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</si>
  <si>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</si>
  <si>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</si>
  <si>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</si>
  <si>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</si>
  <si>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</si>
  <si>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</si>
  <si>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</si>
  <si>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</si>
  <si>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</si>
  <si>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</si>
  <si>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</si>
  <si>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</si>
  <si>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</si>
  <si>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</si>
  <si>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</si>
  <si>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</si>
  <si>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</si>
  <si>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</si>
  <si>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</si>
  <si>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</si>
  <si>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</si>
  <si>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</si>
  <si>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</si>
  <si>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</si>
  <si>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</si>
  <si>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</si>
  <si>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</si>
  <si>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</si>
  <si>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</si>
  <si>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</si>
  <si>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</si>
  <si>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</si>
  <si>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</si>
  <si>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</si>
  <si>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</si>
  <si>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</si>
  <si>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</si>
  <si>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</si>
  <si>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</si>
  <si>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</si>
  <si>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</si>
  <si>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</si>
  <si>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</si>
  <si>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</si>
  <si>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</si>
  <si>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</si>
  <si>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</si>
  <si>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</si>
  <si>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</si>
  <si>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</si>
  <si>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</si>
  <si>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</si>
  <si>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</si>
  <si>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</si>
  <si>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</si>
  <si>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</si>
  <si>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</si>
  <si>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</si>
  <si>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</si>
  <si>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</si>
  <si>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</si>
  <si>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</si>
  <si>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</si>
  <si>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</si>
  <si>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</si>
  <si>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</si>
  <si>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</si>
  <si>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</si>
  <si>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</si>
  <si>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</si>
  <si>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</si>
  <si>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</si>
  <si>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</si>
  <si>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</si>
  <si>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</si>
  <si>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</si>
  <si>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</si>
  <si>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</si>
  <si>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</si>
  <si>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</si>
  <si>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</si>
  <si>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</si>
  <si>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</si>
  <si>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</si>
  <si>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</si>
  <si>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</si>
  <si>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</si>
  <si>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</si>
  <si>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</si>
  <si>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</si>
  <si>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</si>
  <si>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</si>
  <si>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</si>
  <si>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</si>
  <si>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</si>
  <si>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</si>
  <si>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</si>
  <si>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</si>
  <si>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</si>
  <si>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</si>
  <si>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</si>
  <si>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</si>
  <si>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</si>
  <si>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</si>
  <si>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</si>
  <si>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</si>
  <si>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</si>
  <si>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</si>
  <si>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</si>
  <si>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</si>
  <si>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</si>
  <si>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</si>
  <si>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</si>
  <si>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</si>
  <si>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</si>
  <si>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</si>
  <si>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</si>
  <si>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</si>
  <si>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</si>
  <si>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</si>
  <si>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</si>
  <si>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</si>
  <si>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</si>
  <si>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</si>
  <si>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</si>
  <si>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</si>
  <si>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</si>
  <si>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</si>
  <si>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</si>
  <si>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</si>
  <si>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</si>
  <si>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</si>
  <si>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</si>
  <si>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</si>
  <si>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</si>
  <si>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</si>
  <si>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</si>
  <si>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</si>
  <si>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</si>
  <si>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</si>
  <si>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</si>
  <si>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</si>
  <si>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</si>
  <si>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</si>
  <si>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</si>
  <si>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</si>
  <si>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</si>
  <si>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</si>
  <si>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</si>
  <si>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</si>
  <si>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</si>
  <si>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</si>
  <si>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</si>
  <si>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</si>
  <si>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</si>
  <si>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</si>
  <si>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</si>
  <si>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</si>
  <si>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</si>
  <si>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</si>
  <si>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</si>
  <si>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</si>
  <si>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</si>
  <si>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</si>
  <si>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</si>
  <si>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</si>
  <si>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</si>
  <si>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</si>
  <si>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</si>
  <si>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</si>
  <si>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</si>
  <si>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</si>
  <si>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</si>
  <si>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</si>
  <si>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</si>
  <si>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</si>
  <si>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</si>
  <si>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</si>
  <si>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</si>
  <si>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</si>
  <si>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</si>
  <si>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</si>
  <si>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</si>
  <si>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</si>
  <si>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</si>
  <si>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</si>
  <si>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</si>
  <si>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</si>
  <si>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</si>
  <si>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</si>
  <si>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</si>
  <si>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</si>
  <si>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</si>
  <si>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</si>
  <si>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</si>
  <si>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</si>
  <si>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</si>
  <si>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</si>
  <si>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</si>
  <si>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</si>
  <si>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</si>
  <si>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</si>
  <si>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</si>
  <si>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</si>
  <si>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</si>
  <si>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</si>
  <si>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</si>
  <si>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</si>
  <si>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</si>
  <si>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</si>
  <si>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</si>
  <si>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</si>
  <si>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</si>
  <si>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</si>
  <si>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</si>
  <si>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</si>
  <si>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</si>
  <si>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</si>
  <si>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</si>
  <si>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</si>
  <si>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</si>
  <si>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</si>
  <si>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</si>
  <si>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</si>
  <si>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</si>
  <si>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</si>
  <si>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</si>
  <si>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</si>
  <si>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</si>
  <si>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</si>
  <si>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</si>
  <si>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</si>
  <si>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</si>
  <si>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</si>
  <si>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</si>
  <si>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</si>
  <si>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</si>
  <si>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</si>
  <si>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</si>
  <si>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</si>
  <si>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</si>
  <si>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</si>
  <si>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</si>
  <si>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</si>
  <si>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</si>
  <si>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</si>
  <si>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</si>
  <si>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</si>
  <si>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</si>
  <si>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</si>
  <si>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</si>
  <si>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</si>
  <si>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</si>
  <si>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</si>
  <si>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</si>
  <si>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</si>
  <si>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</si>
  <si>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</si>
  <si>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</si>
  <si>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</si>
  <si>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</si>
  <si>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</si>
  <si>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</si>
  <si>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</si>
  <si>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</si>
  <si>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</si>
  <si>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</si>
  <si>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</si>
  <si>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</si>
  <si>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</si>
  <si>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</si>
  <si>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</si>
  <si>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</si>
  <si>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</si>
  <si>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</si>
  <si>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</si>
  <si>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</si>
  <si>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</si>
  <si>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</si>
  <si>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</si>
  <si>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</si>
  <si>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</si>
  <si>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</si>
  <si>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</si>
  <si>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</si>
  <si>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</si>
  <si>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</si>
  <si>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</si>
  <si>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</si>
  <si>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</si>
  <si>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</si>
  <si>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</si>
  <si>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</si>
  <si>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</si>
  <si>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</si>
  <si>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</si>
  <si>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</si>
  <si>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</si>
  <si>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</si>
  <si>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</si>
  <si>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</si>
  <si>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</si>
  <si>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</si>
  <si>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</si>
  <si>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</si>
  <si>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</si>
  <si>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</si>
  <si>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</si>
  <si>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</si>
  <si>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</si>
  <si>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</si>
  <si>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</si>
  <si>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</si>
  <si>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</si>
  <si>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</si>
  <si>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</si>
  <si>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</si>
  <si>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</si>
  <si>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</si>
  <si>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</si>
  <si>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</si>
  <si>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</si>
  <si>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</si>
  <si>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</si>
  <si>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</si>
  <si>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</si>
  <si>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</si>
  <si>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</si>
  <si>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</si>
  <si>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</si>
  <si>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</si>
  <si>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</si>
  <si>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</si>
  <si>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</si>
  <si>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</si>
  <si>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</si>
  <si>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</si>
  <si>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</si>
  <si>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</si>
  <si>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</si>
  <si>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</si>
  <si>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</si>
  <si>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</si>
  <si>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</si>
  <si>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</si>
  <si>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</si>
  <si>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</si>
  <si>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</si>
  <si>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</si>
  <si>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</si>
  <si>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</si>
  <si>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</si>
  <si>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</si>
  <si>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</si>
  <si>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</si>
  <si>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</si>
  <si>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</si>
  <si>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</si>
  <si>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</si>
  <si>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</si>
  <si>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</si>
  <si>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</si>
  <si>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</si>
  <si>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</si>
  <si>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</si>
  <si>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</si>
  <si>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</si>
  <si>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</si>
  <si>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</si>
  <si>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</si>
  <si>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</si>
  <si>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</si>
  <si>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</si>
  <si>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</si>
  <si>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</si>
  <si>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</si>
  <si>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</si>
  <si>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</si>
  <si>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</si>
  <si>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</si>
  <si>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</si>
  <si>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</si>
  <si>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</si>
  <si>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</si>
  <si>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</si>
  <si>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</si>
  <si>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</si>
  <si>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</si>
  <si>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</si>
  <si>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</si>
  <si>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</si>
  <si>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</si>
  <si>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</si>
  <si>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</si>
  <si>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</si>
  <si>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</si>
  <si>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</si>
  <si>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</si>
  <si>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</si>
  <si>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</si>
  <si>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</si>
  <si>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</si>
  <si>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</si>
  <si>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</si>
  <si>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</si>
  <si>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</si>
  <si>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</si>
  <si>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</si>
  <si>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</si>
  <si>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</si>
  <si>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</si>
  <si>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</si>
  <si>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</si>
  <si>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</si>
  <si>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</si>
  <si>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</si>
  <si>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</si>
  <si>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</si>
  <si>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</si>
  <si>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</si>
  <si>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</si>
  <si>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</si>
  <si>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</si>
  <si>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</si>
  <si>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</si>
  <si>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</si>
  <si>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</si>
  <si>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</si>
  <si>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</si>
  <si>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</si>
  <si>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</si>
  <si>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</si>
  <si>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</si>
  <si>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</si>
  <si>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</si>
  <si>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</si>
  <si>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</si>
  <si>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</si>
  <si>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</si>
  <si>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</si>
  <si>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</si>
  <si>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</si>
  <si>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</si>
  <si>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</si>
  <si>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</si>
  <si>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</si>
  <si>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</si>
  <si>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</si>
  <si>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</si>
  <si>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</si>
  <si>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</si>
  <si>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</si>
  <si>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</si>
  <si>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</si>
  <si>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</si>
  <si>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</si>
  <si>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</si>
  <si>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</si>
  <si>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</si>
  <si>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</si>
  <si>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</si>
  <si>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</si>
  <si>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</si>
  <si>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</si>
  <si>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</si>
  <si>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</si>
  <si>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</si>
  <si>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</si>
  <si>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</si>
  <si>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</si>
  <si>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</si>
  <si>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</si>
  <si>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</si>
  <si>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</si>
  <si>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</si>
  <si>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</si>
  <si>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</si>
  <si>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</si>
  <si>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</si>
  <si>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</si>
  <si>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</si>
  <si>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</si>
  <si>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</si>
  <si>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</si>
  <si>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</si>
  <si>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</si>
  <si>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</si>
  <si>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</si>
  <si>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</si>
  <si>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</si>
  <si>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</si>
  <si>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</si>
  <si>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</si>
  <si>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</si>
  <si>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</si>
  <si>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</si>
  <si>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</si>
  <si>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</si>
  <si>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</si>
  <si>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</si>
  <si>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</si>
  <si>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</si>
  <si>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</si>
  <si>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</si>
  <si>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</si>
  <si>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</si>
  <si>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</si>
  <si>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</si>
  <si>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</si>
  <si>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</si>
  <si>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</si>
  <si>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</si>
  <si>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</si>
  <si>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</si>
  <si>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</si>
  <si>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</si>
  <si>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</si>
  <si>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</si>
  <si>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</si>
  <si>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</si>
  <si>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</si>
  <si>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</si>
  <si>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</si>
  <si>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</si>
  <si>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</si>
  <si>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</si>
  <si>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</si>
  <si>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</si>
  <si>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</si>
  <si>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</si>
  <si>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</si>
  <si>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</si>
  <si>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</si>
  <si>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</si>
  <si>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</si>
  <si>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</si>
  <si>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</si>
  <si>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</si>
  <si>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</si>
  <si>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</si>
  <si>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</si>
  <si>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</si>
  <si>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</si>
  <si>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</si>
  <si>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</si>
  <si>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</si>
  <si>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</si>
  <si>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</si>
  <si>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</si>
  <si>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</si>
  <si>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</si>
  <si>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</si>
  <si>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</si>
  <si>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</si>
  <si>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</si>
  <si>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</si>
  <si>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</si>
  <si>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</si>
  <si>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</si>
  <si>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</si>
  <si>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</si>
  <si>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</si>
  <si>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</si>
  <si>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</si>
  <si>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</si>
  <si>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</si>
  <si>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</si>
  <si>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</si>
  <si>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</si>
  <si>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</si>
  <si>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</si>
  <si>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</si>
  <si>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</si>
  <si>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</si>
  <si>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</si>
  <si>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</si>
  <si>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</si>
  <si>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</si>
  <si>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</si>
  <si>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</si>
  <si>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</si>
  <si>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</si>
  <si>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</si>
  <si>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</si>
  <si>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</si>
  <si>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</si>
  <si>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</si>
  <si>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</si>
  <si>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</si>
  <si>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</si>
  <si>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</si>
  <si>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</si>
  <si>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</si>
  <si>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</si>
  <si>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</si>
  <si>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</si>
  <si>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</si>
  <si>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</si>
  <si>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</si>
  <si>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</si>
  <si>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</si>
  <si>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</si>
  <si>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</si>
  <si>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</si>
  <si>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</si>
  <si>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</si>
  <si>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</si>
  <si>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</si>
  <si>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</si>
  <si>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</si>
  <si>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</si>
  <si>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</si>
  <si>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</si>
  <si>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</si>
  <si>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</si>
  <si>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</si>
  <si>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</si>
  <si>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</si>
  <si>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</si>
  <si>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</si>
  <si>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</si>
  <si>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</si>
  <si>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</si>
  <si>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</si>
  <si>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</si>
  <si>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</si>
  <si>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</si>
  <si>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</si>
  <si>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</si>
  <si>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</si>
  <si>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</si>
  <si>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</si>
  <si>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</si>
  <si>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</si>
  <si>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</si>
  <si>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</si>
  <si>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</si>
  <si>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</si>
  <si>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</si>
  <si>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</si>
  <si>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</si>
  <si>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</si>
  <si>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</si>
  <si>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</si>
  <si>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</si>
  <si>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</si>
  <si>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</si>
  <si>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</si>
  <si>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</si>
  <si>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</si>
  <si>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</si>
  <si>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</si>
  <si>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</si>
  <si>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</si>
  <si>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</si>
  <si>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</si>
  <si>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</si>
  <si>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</si>
  <si>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</si>
  <si>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</si>
  <si>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</si>
  <si>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</si>
  <si>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</si>
  <si>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</si>
  <si>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</si>
  <si>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</si>
  <si>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</si>
  <si>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</si>
  <si>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</si>
  <si>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</si>
  <si>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</si>
  <si>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</si>
  <si>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</si>
  <si>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</si>
  <si>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</si>
  <si>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</si>
  <si>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</si>
  <si>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</si>
  <si>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</si>
  <si>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</si>
  <si>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</si>
  <si>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</si>
  <si>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</si>
  <si>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</si>
  <si>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</si>
  <si>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</si>
  <si>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</si>
  <si>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</si>
  <si>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</si>
  <si>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</si>
  <si>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</si>
  <si>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</si>
  <si>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</si>
  <si>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</si>
  <si>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</si>
  <si>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</si>
  <si>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</si>
  <si>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</si>
  <si>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</si>
  <si>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</si>
  <si>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</si>
  <si>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</si>
  <si>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</si>
  <si>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</si>
  <si>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</si>
  <si>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</si>
  <si>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</si>
  <si>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</si>
  <si>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</si>
  <si>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</si>
  <si>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</si>
  <si>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</si>
  <si>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</si>
  <si>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</si>
  <si>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</si>
  <si>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</si>
  <si>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</si>
  <si>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</si>
  <si>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</si>
  <si>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</si>
  <si>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</si>
  <si>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</si>
  <si>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</si>
  <si>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</si>
  <si>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</si>
  <si>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</si>
  <si>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</si>
  <si>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</si>
  <si>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</si>
  <si>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</si>
  <si>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</si>
  <si>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</si>
  <si>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</si>
  <si>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</si>
  <si>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</si>
  <si>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</si>
  <si>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</si>
  <si>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</si>
  <si>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</si>
  <si>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</si>
  <si>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</si>
  <si>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</si>
  <si>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</si>
  <si>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</si>
  <si>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</si>
  <si>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</si>
  <si>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</si>
  <si>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</si>
  <si>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</si>
  <si>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</si>
  <si>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</si>
  <si>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</si>
  <si>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</si>
  <si>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</si>
  <si>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</si>
  <si>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</si>
  <si>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</si>
  <si>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</si>
  <si>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</si>
  <si>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</si>
  <si>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</si>
  <si>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</si>
  <si>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</si>
  <si>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</si>
  <si>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</si>
  <si>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</si>
  <si>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</si>
  <si>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</si>
  <si>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</si>
  <si>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</si>
  <si>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</si>
  <si>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</si>
  <si>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</si>
  <si>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</si>
  <si>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</si>
  <si>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</si>
  <si>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</si>
  <si>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</si>
  <si>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</si>
  <si>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</si>
  <si>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</si>
  <si>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</si>
  <si>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</si>
  <si>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</si>
  <si>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</si>
  <si>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</si>
  <si>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</si>
  <si>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</si>
  <si>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</si>
  <si>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</si>
  <si>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</si>
  <si>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</si>
  <si>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</si>
  <si>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</si>
  <si>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</si>
  <si>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</si>
  <si>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</si>
  <si>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</si>
  <si>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</si>
  <si>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</si>
  <si>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</si>
  <si>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</si>
  <si>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</si>
  <si>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</si>
  <si>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</si>
  <si>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</si>
  <si>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</si>
  <si>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</si>
  <si>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</si>
  <si>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</si>
  <si>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</si>
  <si>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</si>
  <si>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</si>
  <si>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</si>
  <si>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</si>
  <si>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</si>
  <si>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</si>
  <si>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</si>
  <si>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</si>
  <si>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</si>
  <si>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</si>
  <si>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</si>
  <si>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</si>
  <si>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</si>
  <si>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</si>
  <si>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</si>
  <si>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</si>
  <si>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</si>
  <si>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</si>
  <si>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</si>
  <si>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</si>
  <si>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</si>
  <si>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</si>
  <si>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</si>
  <si>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</si>
  <si>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</si>
  <si>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</si>
  <si>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</si>
  <si>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</si>
  <si>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</si>
  <si>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</si>
  <si>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</si>
  <si>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</si>
  <si>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</si>
  <si>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</si>
  <si>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</si>
  <si>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</si>
  <si>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</si>
  <si>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</si>
  <si>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</si>
  <si>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</si>
  <si>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</si>
  <si>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</si>
  <si>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</si>
  <si>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</si>
  <si>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</si>
  <si>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</si>
  <si>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</si>
  <si>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</si>
  <si>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</si>
  <si>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</si>
  <si>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</si>
  <si>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</si>
  <si>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</si>
  <si>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</si>
  <si>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</si>
  <si>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</si>
  <si>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</si>
  <si>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</si>
  <si>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</si>
  <si>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</si>
  <si>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</si>
  <si>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</si>
  <si>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</si>
  <si>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</si>
  <si>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</si>
  <si>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</si>
  <si>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</si>
  <si>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</si>
  <si>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</si>
  <si>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</si>
  <si>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</si>
  <si>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</si>
  <si>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</si>
  <si>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</si>
  <si>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</si>
  <si>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</si>
  <si>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</si>
  <si>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</si>
  <si>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</si>
  <si>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</si>
  <si>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</si>
  <si>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</si>
  <si>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</si>
  <si>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</si>
  <si>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</si>
  <si>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</si>
  <si>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</si>
  <si>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</si>
  <si>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</si>
  <si>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</si>
  <si>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</si>
  <si>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</si>
  <si>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</si>
  <si>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</si>
  <si>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</si>
  <si>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</si>
  <si>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</si>
  <si>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</si>
  <si>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</si>
  <si>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</si>
  <si>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</si>
  <si>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</si>
  <si>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</si>
  <si>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</si>
  <si>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</si>
  <si>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</si>
  <si>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</si>
  <si>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</si>
  <si>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</si>
  <si>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</si>
  <si>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</si>
  <si>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</si>
  <si>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</si>
  <si>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</si>
  <si>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</si>
  <si>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</si>
  <si>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</si>
  <si>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</si>
  <si>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</si>
  <si>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</si>
  <si>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</si>
  <si>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</si>
  <si>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</si>
  <si>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</si>
  <si>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</si>
  <si>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</si>
  <si>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</si>
  <si>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</si>
  <si>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</si>
  <si>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</si>
  <si>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</si>
  <si>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</si>
  <si>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</si>
  <si>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</si>
  <si>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</si>
  <si>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</si>
  <si>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</si>
  <si>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</si>
  <si>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</si>
  <si>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</si>
  <si>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</si>
  <si>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</si>
  <si>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</si>
  <si>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</si>
  <si>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</si>
  <si>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</si>
  <si>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</si>
  <si>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</si>
  <si>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</si>
  <si>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</si>
  <si>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</si>
  <si>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</si>
  <si>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</si>
  <si>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</si>
  <si>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</si>
  <si>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</si>
  <si>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</si>
  <si>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</si>
  <si>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</si>
  <si>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</si>
  <si>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</si>
  <si>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</si>
  <si>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</si>
  <si>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</si>
  <si>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</si>
  <si>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</si>
  <si>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</si>
  <si>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</si>
  <si>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</si>
  <si>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</si>
  <si>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</si>
  <si>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</si>
  <si>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</si>
  <si>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</si>
  <si>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</si>
  <si>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</si>
  <si>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</si>
  <si>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</si>
  <si>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</si>
  <si>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</si>
  <si>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</si>
  <si>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</si>
  <si>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</si>
  <si>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</si>
  <si>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</si>
  <si>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</si>
  <si>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</si>
  <si>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</si>
  <si>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</si>
  <si>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</si>
  <si>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</si>
  <si>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</si>
  <si>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</si>
  <si>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</si>
  <si>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</si>
  <si>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</si>
  <si>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</si>
  <si>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</si>
  <si>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</si>
  <si>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</si>
  <si>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</si>
  <si>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</si>
  <si>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</si>
  <si>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</si>
  <si>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</si>
  <si>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</si>
  <si>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</si>
  <si>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</si>
  <si>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</si>
  <si>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</si>
  <si>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</si>
  <si>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</si>
  <si>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</si>
  <si>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</si>
  <si>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</si>
  <si>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</si>
  <si>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</si>
  <si>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</si>
  <si>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</si>
  <si>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</si>
  <si>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</si>
  <si>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</si>
  <si>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</si>
  <si>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</si>
  <si>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</si>
  <si>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</si>
  <si>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</si>
  <si>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</si>
  <si>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</si>
  <si>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</si>
  <si>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</si>
  <si>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</si>
  <si>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</si>
  <si>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</si>
  <si>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</si>
  <si>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</si>
  <si>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</si>
  <si>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</si>
  <si>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</si>
  <si>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</si>
  <si>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</si>
  <si>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</si>
  <si>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</si>
  <si>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</si>
  <si>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</si>
  <si>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</si>
  <si>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</si>
  <si>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</si>
  <si>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</si>
  <si>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</si>
  <si>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</si>
  <si>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</si>
  <si>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</si>
  <si>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</si>
  <si>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</si>
  <si>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</si>
  <si>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</si>
  <si>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</si>
  <si>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</si>
  <si>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</si>
  <si>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</si>
  <si>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</si>
  <si>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</si>
  <si>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</si>
  <si>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</si>
  <si>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</si>
  <si>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</si>
  <si>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</si>
  <si>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</si>
  <si>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</si>
  <si>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</si>
  <si>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</si>
  <si>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</si>
  <si>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</si>
  <si>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</si>
  <si>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</si>
  <si>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</si>
  <si>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</si>
  <si>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</si>
  <si>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</si>
  <si>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</si>
  <si>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</si>
  <si>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</si>
  <si>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</si>
  <si>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</si>
  <si>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</si>
  <si>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</si>
  <si>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</si>
  <si>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</si>
  <si>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</si>
  <si>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</si>
  <si>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</si>
  <si>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</si>
  <si>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</si>
  <si>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</si>
  <si>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</si>
  <si>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</si>
  <si>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</si>
  <si>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</si>
  <si>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</si>
  <si>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</si>
  <si>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</si>
  <si>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</si>
  <si>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</si>
  <si>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</si>
  <si>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</si>
  <si>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</si>
  <si>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</si>
  <si>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</si>
  <si>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</si>
  <si>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</si>
  <si>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</si>
  <si>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</si>
  <si>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</si>
  <si>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</si>
  <si>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</si>
  <si>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</si>
  <si>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</si>
  <si>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</si>
  <si>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</si>
  <si>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</si>
  <si>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</si>
  <si>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</si>
  <si>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</si>
  <si>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</si>
  <si>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</si>
  <si>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</si>
  <si>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</si>
  <si>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</si>
  <si>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</si>
  <si>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</si>
  <si>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</si>
  <si>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</si>
  <si>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</si>
  <si>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</si>
  <si>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</si>
  <si>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</si>
  <si>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</si>
  <si>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</si>
  <si>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</si>
  <si>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</si>
  <si>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</si>
  <si>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</si>
  <si>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</si>
  <si>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</si>
  <si>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</si>
  <si>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</si>
  <si>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</si>
  <si>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</si>
  <si>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</si>
  <si>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</si>
  <si>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</si>
  <si>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</si>
  <si>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</si>
  <si>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</si>
  <si>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</si>
  <si>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</si>
  <si>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</si>
  <si>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</si>
  <si>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</si>
  <si>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</si>
  <si>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</si>
  <si>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</si>
  <si>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</si>
  <si>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</si>
  <si>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</si>
  <si>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</si>
  <si>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</si>
  <si>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</si>
  <si>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</si>
  <si>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</si>
  <si>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</si>
  <si>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</si>
  <si>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</si>
  <si>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</si>
  <si>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</si>
  <si>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</si>
  <si>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</si>
  <si>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</si>
  <si>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</si>
  <si>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</si>
  <si>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</si>
  <si>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</si>
  <si>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</si>
  <si>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</si>
  <si>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</si>
  <si>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</si>
  <si>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</si>
  <si>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</si>
  <si>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</si>
  <si>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</si>
  <si>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</si>
  <si>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</si>
  <si>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</si>
  <si>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</si>
  <si>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</si>
  <si>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</si>
  <si>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</si>
  <si>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</si>
  <si>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</si>
  <si>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</si>
  <si>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</si>
  <si>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</si>
  <si>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</si>
  <si>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</si>
  <si>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</si>
  <si>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</si>
  <si>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</si>
  <si>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</si>
  <si>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</si>
  <si>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</si>
  <si>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</si>
  <si>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</si>
  <si>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</si>
  <si>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</si>
  <si>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</si>
  <si>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</si>
  <si>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</si>
  <si>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</si>
  <si>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</si>
  <si>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</si>
  <si>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</si>
  <si>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</si>
  <si>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</si>
  <si>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</si>
  <si>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</si>
  <si>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</si>
  <si>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</si>
  <si>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</si>
  <si>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</si>
  <si>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</si>
  <si>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</si>
  <si>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</si>
  <si>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</si>
  <si>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</si>
  <si>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</si>
  <si>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</si>
  <si>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</si>
  <si>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</si>
  <si>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</si>
  <si>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</si>
  <si>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</si>
  <si>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</si>
  <si>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</si>
  <si>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</si>
  <si>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</si>
  <si>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</si>
  <si>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</si>
  <si>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</si>
  <si>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</si>
  <si>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</si>
  <si>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</si>
  <si>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</si>
  <si>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</si>
  <si>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</si>
  <si>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</si>
  <si>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</si>
  <si>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</si>
  <si>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</si>
  <si>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</si>
  <si>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</si>
  <si>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</si>
  <si>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</si>
  <si>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</si>
  <si>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</si>
  <si>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</si>
  <si>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</si>
  <si>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</si>
  <si>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</si>
  <si>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</si>
  <si>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</si>
  <si>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</si>
  <si>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</si>
  <si>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</si>
  <si>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</si>
  <si>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</si>
  <si>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</si>
  <si>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</si>
  <si>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</si>
  <si>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</si>
  <si>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</si>
  <si>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</si>
  <si>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</si>
  <si>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</si>
  <si>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</si>
  <si>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</si>
  <si>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</si>
  <si>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</si>
  <si>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</si>
  <si>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</si>
  <si>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</si>
  <si>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</si>
  <si>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</si>
  <si>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</si>
  <si>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</si>
  <si>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</si>
  <si>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</si>
  <si>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</si>
  <si>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</si>
  <si>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</si>
  <si>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</si>
  <si>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</si>
  <si>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</si>
  <si>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</si>
  <si>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</si>
  <si>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</si>
  <si>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</si>
  <si>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</si>
  <si>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</si>
  <si>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</si>
  <si>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</si>
  <si>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</si>
  <si>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</si>
  <si>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</si>
  <si>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</si>
  <si>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</si>
  <si>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</si>
  <si>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</si>
  <si>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</si>
  <si>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</si>
  <si>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</si>
  <si>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</si>
  <si>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</si>
  <si>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</si>
  <si>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</si>
  <si>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</si>
  <si>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</si>
  <si>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</si>
  <si>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</si>
  <si>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</si>
  <si>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</si>
  <si>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</si>
  <si>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</si>
  <si>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</si>
  <si>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</si>
  <si>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</si>
  <si>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</si>
  <si>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</si>
  <si>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</si>
  <si>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</si>
  <si>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</si>
  <si>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</si>
  <si>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</si>
  <si>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</si>
  <si>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</si>
  <si>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</si>
  <si>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</si>
  <si>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</si>
  <si>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</si>
  <si>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</si>
  <si>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</si>
  <si>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</si>
  <si>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</si>
  <si>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</si>
  <si>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</si>
  <si>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</si>
  <si>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</si>
  <si>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</si>
  <si>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</si>
  <si>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</si>
  <si>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</si>
  <si>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</si>
  <si>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</si>
  <si>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</si>
  <si>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</si>
  <si>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</si>
  <si>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</si>
  <si>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</si>
  <si>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</si>
  <si>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</si>
  <si>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</si>
  <si>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</si>
  <si>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</si>
  <si>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</si>
  <si>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</si>
  <si>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</si>
  <si>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</si>
  <si>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</si>
  <si>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</si>
  <si>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</si>
  <si>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</si>
  <si>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</si>
  <si>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</si>
  <si>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</si>
  <si>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</si>
  <si>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</si>
  <si>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</si>
  <si>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</si>
  <si>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</si>
  <si>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</si>
  <si>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</si>
  <si>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</si>
  <si>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</si>
  <si>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</si>
  <si>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</si>
  <si>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</si>
  <si>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</si>
  <si>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</si>
  <si>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</si>
  <si>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</si>
  <si>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</si>
  <si>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</si>
  <si>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</si>
  <si>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</si>
  <si>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</si>
  <si>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</si>
  <si>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</si>
  <si>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</si>
  <si>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</si>
  <si>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</si>
  <si>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</si>
  <si>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</si>
  <si>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</si>
  <si>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</si>
  <si>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</si>
  <si>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</si>
  <si>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</si>
  <si>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</si>
  <si>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</si>
  <si>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</si>
  <si>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</si>
  <si>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</si>
  <si>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</si>
  <si>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</si>
  <si>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</si>
  <si>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</si>
  <si>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</si>
  <si>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</si>
  <si>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</si>
  <si>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</si>
  <si>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</si>
  <si>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</si>
  <si>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</si>
  <si>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</si>
  <si>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</si>
  <si>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</si>
  <si>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</si>
  <si>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</si>
  <si>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</si>
  <si>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</si>
  <si>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</si>
  <si>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</si>
  <si>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</si>
  <si>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</si>
  <si>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</si>
  <si>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</si>
  <si>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</si>
  <si>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</si>
  <si>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</si>
  <si>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</si>
  <si>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</si>
  <si>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</si>
  <si>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</si>
  <si>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</si>
  <si>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</si>
  <si>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</si>
  <si>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</si>
  <si>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</si>
  <si>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</si>
  <si>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</si>
  <si>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</si>
  <si>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</si>
  <si>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</si>
  <si>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</si>
  <si>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</si>
  <si>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</si>
  <si>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</si>
  <si>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</si>
  <si>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</si>
  <si>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</si>
  <si>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</si>
  <si>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</si>
  <si>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</si>
  <si>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</si>
  <si>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</si>
  <si>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</si>
  <si>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</si>
  <si>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</si>
  <si>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</si>
  <si>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</si>
  <si>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</si>
  <si>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</si>
  <si>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</si>
  <si>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</si>
  <si>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</si>
  <si>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</si>
  <si>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</si>
  <si>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</si>
  <si>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</si>
  <si>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</si>
  <si>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</si>
  <si>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</si>
  <si>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</si>
  <si>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</si>
  <si>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</si>
  <si>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</si>
  <si>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</si>
  <si>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</si>
  <si>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</si>
  <si>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</si>
  <si>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</si>
  <si>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</si>
  <si>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</si>
  <si>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</si>
  <si>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</si>
  <si>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</si>
  <si>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</si>
  <si>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</si>
  <si>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</si>
  <si>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</si>
  <si>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</si>
  <si>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</si>
  <si>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</si>
  <si>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</si>
  <si>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</si>
  <si>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</si>
  <si>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</si>
  <si>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</si>
  <si>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</si>
  <si>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</si>
  <si>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</si>
  <si>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</si>
  <si>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</si>
  <si>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</si>
  <si>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</si>
  <si>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</si>
  <si>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</si>
  <si>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</si>
  <si>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</si>
  <si>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</si>
  <si>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</si>
  <si>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</si>
  <si>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</si>
  <si>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</si>
  <si>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</si>
  <si>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</si>
  <si>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</si>
  <si>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</si>
  <si>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</si>
  <si>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</si>
  <si>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</si>
  <si>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</si>
  <si>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</si>
  <si>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</si>
  <si>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</si>
  <si>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</si>
  <si>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</si>
  <si>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</si>
  <si>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</si>
  <si>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</si>
  <si>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</si>
  <si>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</si>
  <si>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</si>
  <si>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</si>
  <si>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</si>
  <si>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</si>
  <si>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</si>
  <si>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</si>
  <si>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</si>
  <si>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</si>
  <si>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</si>
  <si>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</si>
  <si>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</si>
  <si>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</si>
  <si>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</si>
  <si>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</si>
  <si>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</si>
  <si>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</si>
  <si>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</si>
  <si>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</si>
  <si>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</si>
  <si>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</si>
  <si>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</si>
  <si>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</si>
  <si>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</si>
  <si>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</si>
  <si>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</si>
  <si>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</si>
  <si>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</si>
  <si>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</si>
  <si>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</si>
  <si>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</si>
  <si>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</si>
  <si>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</si>
  <si>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</si>
  <si>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</si>
  <si>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</si>
  <si>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</si>
  <si>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</si>
  <si>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</si>
  <si>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</si>
  <si>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</si>
  <si>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</si>
  <si>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</si>
  <si>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</si>
  <si>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</si>
  <si>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</si>
  <si>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</si>
  <si>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</si>
  <si>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</si>
  <si>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</si>
  <si>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</si>
  <si>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</si>
  <si>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</si>
  <si>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</si>
  <si>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</si>
  <si>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</si>
  <si>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</si>
  <si>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</si>
  <si>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</si>
  <si>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</si>
  <si>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</si>
  <si>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</si>
  <si>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</si>
  <si>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</si>
  <si>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</si>
  <si>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</si>
  <si>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</si>
  <si>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</si>
  <si>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</si>
  <si>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</si>
  <si>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</si>
  <si>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</si>
  <si>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</si>
  <si>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</si>
  <si>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</si>
  <si>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</si>
  <si>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</si>
  <si>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</si>
  <si>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</si>
  <si>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</si>
  <si>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</si>
  <si>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</si>
  <si>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</si>
  <si>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</si>
  <si>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</si>
  <si>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</si>
  <si>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</si>
  <si>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</si>
  <si>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</si>
  <si>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</si>
  <si>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</si>
  <si>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</si>
  <si>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</si>
  <si>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</si>
  <si>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</si>
  <si>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</si>
  <si>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</si>
  <si>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</si>
  <si>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</si>
  <si>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</si>
  <si>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</si>
  <si>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</si>
  <si>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</si>
  <si>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</si>
  <si>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</si>
  <si>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</si>
  <si>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</si>
  <si>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</si>
  <si>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</si>
  <si>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</si>
  <si>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</si>
  <si>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</si>
  <si>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</si>
  <si>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</si>
  <si>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</si>
  <si>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</si>
  <si>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</si>
  <si>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</si>
  <si>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</si>
  <si>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</si>
  <si>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</si>
  <si>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</si>
  <si>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</si>
  <si>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</si>
  <si>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</si>
  <si>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</si>
  <si>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</si>
  <si>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</si>
  <si>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</si>
  <si>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</si>
  <si>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</si>
  <si>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</si>
  <si>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</si>
  <si>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</si>
  <si>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</si>
  <si>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</si>
  <si>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</si>
  <si>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</si>
  <si>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</si>
  <si>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</si>
  <si>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</si>
  <si>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</si>
  <si>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</si>
  <si>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</si>
  <si>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</si>
  <si>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</si>
  <si>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</si>
  <si>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</si>
  <si>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</si>
  <si>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</si>
  <si>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</si>
  <si>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</si>
  <si>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</si>
  <si>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</si>
  <si>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</si>
  <si>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</si>
  <si>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</si>
  <si>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</si>
  <si>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</si>
  <si>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</si>
  <si>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</si>
  <si>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</si>
  <si>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</si>
  <si>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</si>
  <si>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</si>
  <si>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</si>
  <si>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</si>
  <si>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</si>
  <si>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</si>
  <si>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</si>
  <si>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</si>
  <si>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</si>
  <si>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</si>
  <si>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</si>
  <si>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</si>
  <si>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</si>
  <si>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</si>
  <si>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</si>
  <si>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</si>
  <si>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</si>
  <si>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</si>
  <si>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</si>
  <si>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</si>
  <si>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</si>
  <si>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</si>
  <si>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</si>
  <si>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</si>
  <si>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</si>
  <si>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</si>
  <si>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</si>
  <si>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</si>
  <si>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</si>
  <si>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</si>
  <si>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</si>
  <si>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</si>
  <si>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</si>
  <si>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</si>
  <si>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</si>
  <si>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</si>
  <si>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</si>
  <si>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</si>
  <si>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</si>
  <si>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</si>
  <si>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</si>
  <si>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</si>
  <si>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</si>
  <si>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</si>
  <si>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</si>
  <si>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</si>
  <si>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</si>
  <si>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</si>
  <si>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</si>
  <si>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</si>
  <si>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</si>
  <si>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</si>
  <si>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</si>
  <si>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</si>
  <si>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</si>
  <si>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</si>
  <si>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</si>
  <si>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</si>
  <si>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</si>
  <si>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</si>
  <si>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</si>
  <si>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</si>
  <si>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</si>
  <si>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</si>
  <si>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</si>
  <si>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</si>
  <si>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</si>
  <si>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</si>
  <si>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</si>
  <si>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</si>
  <si>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</si>
  <si>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</si>
  <si>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</si>
  <si>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</si>
  <si>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</si>
  <si>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</si>
  <si>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</si>
  <si>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</si>
  <si>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</si>
  <si>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</si>
  <si>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</si>
  <si>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</si>
  <si>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</si>
  <si>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</si>
  <si>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</si>
  <si>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</si>
  <si>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</si>
  <si>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</si>
  <si>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</si>
  <si>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</si>
  <si>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</si>
  <si>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</si>
  <si>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</si>
  <si>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</si>
  <si>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</si>
  <si>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</si>
  <si>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</si>
  <si>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</si>
  <si>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</si>
  <si>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</si>
  <si>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</si>
  <si>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</si>
  <si>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</si>
  <si>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</si>
  <si>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</si>
  <si>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</si>
  <si>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</si>
  <si>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</si>
  <si>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</si>
  <si>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</si>
  <si>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</si>
  <si>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</si>
  <si>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</si>
  <si>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</si>
  <si>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</si>
  <si>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</si>
  <si>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</si>
  <si>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</si>
  <si>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</si>
  <si>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</si>
  <si>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</si>
  <si>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</si>
  <si>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</si>
  <si>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</si>
  <si>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</si>
  <si>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</si>
  <si>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</si>
  <si>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</si>
  <si>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</si>
  <si>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</si>
  <si>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</si>
  <si>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</si>
  <si>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</si>
  <si>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</si>
  <si>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</si>
  <si>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</si>
  <si>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</si>
  <si>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</si>
  <si>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</si>
  <si>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</si>
  <si>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</si>
  <si>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</si>
  <si>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</si>
  <si>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</si>
  <si>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</si>
  <si>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</si>
  <si>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</si>
  <si>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</si>
  <si>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</si>
  <si>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</si>
  <si>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</si>
  <si>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</si>
  <si>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</si>
  <si>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</si>
  <si>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</si>
  <si>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</si>
  <si>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</si>
  <si>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</si>
  <si>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</si>
  <si>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</si>
  <si>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</si>
  <si>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</si>
  <si>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</si>
  <si>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</si>
  <si>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</si>
  <si>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</si>
  <si>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</si>
  <si>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</si>
  <si>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</si>
  <si>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</si>
  <si>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</si>
  <si>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</si>
  <si>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</si>
  <si>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</si>
  <si>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</si>
  <si>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</si>
  <si>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</si>
  <si>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</si>
  <si>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</si>
  <si>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</si>
  <si>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</si>
  <si>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</si>
  <si>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</si>
  <si>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</si>
  <si>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</si>
  <si>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</si>
  <si>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</si>
  <si>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</si>
  <si>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</si>
  <si>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</si>
  <si>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</si>
  <si>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</si>
  <si>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</si>
  <si>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</si>
  <si>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</si>
  <si>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</si>
  <si>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</si>
  <si>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</si>
  <si>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</si>
  <si>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</si>
  <si>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</si>
  <si>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</si>
  <si>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</si>
  <si>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</si>
  <si>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</si>
  <si>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</si>
  <si>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</si>
  <si>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</si>
  <si>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</si>
  <si>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</si>
  <si>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</si>
  <si>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</si>
  <si>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</si>
  <si>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</si>
  <si>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</si>
  <si>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</si>
  <si>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</si>
  <si>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</si>
  <si>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</si>
  <si>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</si>
  <si>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</si>
  <si>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</si>
  <si>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</si>
  <si>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</si>
  <si>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</si>
  <si>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</si>
  <si>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</si>
  <si>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</si>
  <si>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</si>
  <si>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</si>
  <si>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</si>
  <si>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</si>
  <si>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</si>
  <si>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</si>
  <si>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</si>
  <si>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</si>
  <si>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</si>
  <si>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</si>
  <si>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</si>
  <si>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</si>
  <si>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</si>
  <si>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</si>
  <si>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</si>
  <si>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</si>
  <si>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</si>
  <si>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</si>
  <si>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</si>
  <si>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</si>
  <si>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</si>
  <si>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</si>
  <si>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</si>
  <si>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</si>
  <si>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</si>
  <si>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</si>
  <si>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</si>
  <si>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</si>
  <si>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</si>
  <si>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</si>
  <si>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</si>
  <si>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</si>
  <si>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</si>
  <si>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</si>
  <si>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</si>
  <si>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</si>
  <si>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</si>
  <si>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</si>
  <si>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</si>
  <si>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</si>
  <si>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</si>
  <si>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</si>
  <si>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</si>
  <si>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</si>
  <si>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</si>
  <si>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</si>
  <si>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</si>
  <si>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</si>
  <si>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</si>
  <si>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</si>
  <si>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</si>
  <si>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</si>
  <si>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</si>
  <si>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</si>
  <si>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</si>
  <si>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</si>
  <si>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</si>
  <si>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</si>
  <si>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</si>
  <si>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</si>
  <si>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</si>
  <si>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</si>
  <si>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</si>
  <si>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</si>
  <si>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</si>
  <si>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</si>
  <si>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</si>
  <si>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</si>
  <si>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</si>
  <si>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</si>
  <si>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</si>
  <si>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</si>
  <si>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</si>
  <si>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</si>
  <si>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</si>
  <si>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</si>
  <si>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</si>
  <si>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</si>
  <si>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</si>
  <si>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</si>
  <si>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</si>
  <si>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</si>
  <si>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</si>
  <si>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</si>
  <si>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</si>
  <si>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</si>
  <si>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</si>
  <si>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</si>
  <si>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</si>
  <si>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</si>
  <si>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</si>
  <si>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</si>
  <si>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</si>
  <si>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</si>
  <si>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</si>
  <si>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</si>
  <si>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</si>
  <si>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</si>
  <si>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</si>
  <si>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</si>
  <si>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</si>
  <si>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</si>
  <si>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</si>
  <si>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</si>
  <si>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</si>
  <si>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</si>
  <si>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</si>
  <si>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</si>
  <si>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</si>
  <si>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</si>
  <si>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</si>
  <si>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</si>
  <si>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</si>
  <si>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</si>
  <si>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</si>
  <si>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</si>
  <si>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</si>
  <si>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</si>
  <si>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</si>
  <si>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</si>
  <si>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</si>
  <si>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</si>
  <si>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</si>
  <si>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</si>
  <si>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</si>
  <si>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</si>
  <si>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</si>
  <si>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</si>
  <si>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</si>
  <si>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</si>
  <si>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</si>
  <si>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</si>
  <si>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</si>
  <si>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</si>
  <si>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</si>
  <si>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</si>
  <si>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</si>
  <si>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</si>
  <si>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</si>
  <si>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</si>
  <si>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</si>
  <si>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</si>
  <si>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</si>
  <si>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</si>
  <si>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</si>
  <si>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</si>
  <si>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</si>
  <si>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</si>
  <si>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</si>
  <si>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</si>
  <si>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</si>
  <si>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</si>
  <si>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</si>
  <si>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</si>
  <si>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</si>
  <si>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</si>
  <si>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</si>
  <si>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</si>
  <si>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</si>
  <si>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</si>
  <si>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</si>
  <si>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</si>
  <si>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</si>
  <si>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</si>
  <si>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</si>
  <si>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</si>
  <si>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</si>
  <si>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</si>
  <si>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</si>
  <si>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</si>
  <si>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</si>
  <si>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</si>
  <si>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</si>
  <si>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</si>
  <si>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</si>
  <si>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</si>
  <si>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</si>
  <si>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</si>
  <si>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</si>
  <si>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</si>
  <si>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</si>
  <si>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</si>
  <si>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</si>
  <si>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</si>
  <si>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</si>
  <si>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</si>
  <si>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</si>
  <si>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</si>
  <si>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</si>
  <si>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</si>
  <si>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</si>
  <si>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</si>
  <si>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</si>
  <si>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</si>
  <si>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</si>
  <si>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</si>
  <si>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</si>
  <si>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</si>
  <si>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</si>
  <si>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</si>
  <si>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</si>
  <si>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</si>
  <si>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</si>
  <si>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</si>
  <si>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</si>
  <si>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</si>
  <si>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</si>
  <si>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</si>
  <si>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</si>
  <si>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</si>
  <si>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</si>
  <si>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</si>
  <si>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</si>
  <si>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</si>
  <si>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</si>
  <si>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</si>
  <si>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</si>
  <si>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</si>
  <si>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</si>
  <si>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</si>
  <si>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</si>
  <si>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</si>
  <si>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</si>
  <si>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</si>
  <si>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</si>
  <si>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</si>
  <si>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</si>
  <si>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</si>
  <si>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</si>
  <si>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</si>
  <si>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</si>
  <si>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</si>
  <si>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</si>
  <si>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</si>
  <si>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</si>
  <si>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</si>
  <si>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</si>
  <si>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</si>
  <si>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</si>
  <si>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</si>
  <si>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</si>
  <si>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</si>
  <si>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</si>
  <si>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</si>
  <si>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</si>
  <si>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</si>
  <si>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</si>
  <si>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</si>
  <si>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</si>
  <si>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</si>
  <si>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</si>
  <si>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</si>
  <si>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</si>
  <si>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</si>
  <si>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</si>
  <si>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</si>
  <si>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</si>
  <si>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</si>
  <si>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</si>
  <si>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</si>
  <si>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</si>
  <si>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</si>
  <si>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</si>
  <si>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</si>
  <si>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</si>
  <si>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</si>
  <si>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</si>
  <si>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</si>
  <si>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</si>
  <si>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</si>
  <si>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</si>
  <si>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</si>
  <si>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</si>
  <si>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</si>
  <si>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</si>
  <si>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</si>
  <si>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</si>
  <si>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</si>
  <si>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</si>
  <si>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</si>
  <si>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</si>
  <si>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</si>
  <si>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</si>
  <si>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</si>
  <si>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</si>
  <si>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</si>
  <si>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</si>
  <si>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</si>
  <si>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</si>
  <si>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</si>
  <si>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</si>
  <si>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</si>
  <si>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</si>
  <si>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</si>
  <si>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</si>
  <si>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</si>
  <si>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</si>
  <si>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</si>
  <si>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</si>
  <si>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</si>
  <si>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</si>
  <si>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</si>
  <si>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</si>
  <si>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</si>
  <si>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</si>
  <si>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</si>
  <si>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</si>
  <si>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</si>
  <si>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</si>
  <si>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</si>
  <si>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</si>
  <si>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</si>
  <si>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</si>
  <si>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</si>
  <si>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</si>
  <si>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</si>
  <si>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</si>
  <si>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</si>
  <si>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</si>
  <si>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</si>
  <si>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</si>
  <si>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</si>
  <si>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</si>
  <si>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</si>
  <si>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</si>
  <si>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</si>
  <si>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</si>
  <si>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</si>
  <si>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</si>
  <si>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</si>
  <si>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</si>
  <si>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</si>
  <si>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</si>
  <si>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</si>
  <si>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</si>
  <si>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</si>
  <si>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</si>
  <si>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</si>
  <si>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</si>
  <si>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</si>
  <si>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</si>
  <si>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</si>
  <si>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</si>
  <si>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</si>
  <si>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</si>
  <si>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</si>
  <si>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</si>
  <si>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</si>
  <si>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</si>
  <si>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</si>
  <si>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</si>
  <si>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</si>
  <si>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</si>
  <si>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</si>
  <si>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</si>
  <si>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</si>
  <si>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</si>
  <si>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</si>
  <si>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</si>
  <si>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</si>
  <si>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</si>
  <si>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</si>
  <si>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</si>
  <si>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</si>
  <si>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</si>
  <si>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</si>
  <si>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</si>
  <si>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</si>
  <si>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</si>
  <si>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</si>
  <si>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</si>
  <si>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</si>
  <si>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</si>
  <si>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</si>
  <si>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</si>
  <si>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</si>
  <si>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</si>
  <si>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</si>
  <si>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</si>
  <si>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</si>
  <si>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</si>
  <si>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</si>
  <si>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</si>
  <si>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</si>
  <si>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</si>
  <si>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</si>
  <si>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</si>
  <si>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</si>
  <si>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</si>
  <si>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</si>
  <si>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</si>
  <si>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</si>
  <si>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</si>
  <si>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</si>
  <si>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</si>
  <si>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</si>
  <si>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</si>
  <si>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</si>
  <si>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</si>
  <si>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</si>
  <si>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</si>
  <si>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</si>
  <si>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</si>
  <si>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</si>
  <si>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</si>
  <si>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</si>
  <si>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</si>
  <si>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</si>
  <si>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</si>
  <si>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</si>
  <si>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</si>
  <si>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</si>
  <si>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</si>
  <si>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</si>
  <si>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</si>
  <si>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</si>
  <si>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</si>
  <si>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</si>
  <si>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</si>
  <si>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</si>
  <si>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</si>
  <si>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</si>
  <si>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</si>
  <si>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</si>
  <si>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</si>
  <si>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</si>
  <si>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</si>
  <si>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</si>
  <si>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</si>
  <si>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</si>
  <si>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</si>
  <si>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</si>
  <si>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</si>
  <si>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</si>
  <si>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</si>
  <si>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</si>
  <si>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</si>
  <si>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</si>
  <si>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</si>
  <si>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</si>
  <si>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</si>
  <si>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</si>
  <si>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</si>
  <si>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</si>
  <si>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</si>
  <si>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</si>
  <si>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</si>
  <si>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</si>
  <si>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</si>
  <si>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</si>
  <si>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</si>
  <si>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</si>
  <si>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</si>
  <si>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</si>
  <si>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</si>
  <si>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</si>
  <si>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</si>
  <si>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</si>
  <si>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</si>
  <si>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</si>
  <si>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</si>
  <si>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</si>
  <si>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</si>
  <si>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</si>
  <si>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</si>
  <si>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</si>
  <si>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</si>
  <si>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</si>
  <si>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</si>
  <si>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</si>
  <si>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</si>
  <si>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</si>
  <si>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</si>
  <si>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</si>
  <si>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</si>
  <si>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</si>
  <si>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</si>
  <si>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</si>
  <si>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</si>
  <si>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</si>
  <si>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</si>
  <si>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</si>
  <si>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</si>
  <si>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</si>
  <si>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</si>
  <si>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</si>
  <si>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</si>
  <si>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</si>
  <si>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</si>
  <si>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</si>
  <si>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</si>
  <si>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</si>
  <si>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</si>
  <si>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</si>
  <si>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</si>
  <si>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</si>
  <si>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</si>
  <si>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</si>
  <si>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</si>
  <si>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</si>
  <si>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</si>
  <si>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</si>
  <si>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</si>
  <si>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</si>
  <si>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</si>
  <si>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</si>
  <si>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</si>
  <si>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</si>
  <si>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</si>
  <si>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</si>
  <si>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</si>
  <si>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</si>
  <si>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</si>
  <si>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</si>
  <si>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</si>
  <si>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</si>
  <si>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</si>
  <si>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</si>
  <si>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</si>
  <si>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</si>
  <si>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</si>
  <si>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</si>
  <si>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</si>
  <si>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</si>
  <si>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</si>
  <si>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</si>
  <si>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</si>
  <si>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</si>
  <si>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</si>
  <si>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</si>
  <si>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</si>
  <si>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</si>
  <si>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</si>
  <si>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</si>
  <si>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</si>
  <si>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</si>
  <si>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</si>
  <si>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</si>
  <si>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</si>
  <si>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</si>
  <si>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</si>
  <si>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</si>
  <si>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</si>
  <si>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</si>
  <si>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</si>
  <si>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</si>
  <si>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</si>
  <si>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</si>
  <si>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</si>
  <si>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</si>
  <si>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</si>
  <si>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</si>
  <si>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</si>
  <si>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</si>
  <si>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</si>
  <si>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</si>
  <si>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</si>
  <si>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</si>
  <si>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</si>
  <si>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</si>
  <si>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</si>
  <si>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</si>
  <si>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</si>
  <si>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</si>
  <si>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</si>
  <si>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</si>
  <si>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</si>
  <si>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</si>
  <si>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</si>
  <si>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</si>
  <si>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</si>
  <si>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</si>
  <si>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</si>
  <si>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</si>
  <si>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</si>
  <si>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</si>
  <si>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</si>
  <si>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</si>
  <si>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</si>
  <si>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</si>
  <si>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</si>
  <si>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</si>
  <si>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</si>
  <si>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</si>
  <si>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</si>
  <si>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</si>
  <si>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</si>
  <si>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</si>
  <si>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</si>
  <si>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</si>
  <si>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</si>
  <si>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</si>
  <si>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</si>
  <si>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</si>
  <si>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</si>
  <si>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</si>
  <si>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</si>
  <si>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</si>
  <si>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</si>
  <si>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</si>
  <si>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</si>
  <si>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</si>
  <si>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</si>
  <si>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</si>
  <si>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</si>
  <si>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</si>
  <si>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</si>
  <si>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</si>
  <si>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</si>
  <si>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</si>
  <si>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</si>
  <si>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</si>
  <si>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</si>
  <si>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</si>
  <si>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</si>
  <si>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</si>
  <si>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</si>
  <si>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</si>
  <si>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</si>
  <si>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</si>
  <si>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</si>
  <si>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</si>
  <si>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</si>
  <si>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</si>
  <si>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</si>
  <si>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</si>
  <si>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</si>
  <si>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</si>
  <si>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</si>
  <si>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</si>
  <si>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</si>
  <si>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</si>
  <si>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</si>
  <si>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</si>
  <si>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</si>
  <si>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</si>
  <si>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</si>
  <si>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</si>
  <si>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</si>
  <si>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</si>
  <si>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</si>
  <si>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</si>
  <si>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</si>
  <si>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</si>
  <si>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</si>
  <si>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</si>
  <si>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</si>
  <si>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</si>
  <si>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</si>
  <si>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</si>
  <si>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</si>
  <si>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</si>
  <si>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</si>
  <si>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</si>
  <si>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</si>
  <si>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</si>
  <si>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</si>
  <si>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</si>
  <si>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</si>
  <si>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</si>
  <si>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</si>
  <si>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</si>
  <si>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</si>
  <si>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</si>
  <si>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</si>
  <si>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</si>
  <si>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</si>
  <si>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</si>
  <si>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</si>
  <si>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</si>
  <si>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</si>
  <si>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</si>
  <si>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</si>
  <si>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</si>
  <si>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</si>
  <si>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</si>
  <si>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</si>
  <si>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</si>
  <si>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</si>
  <si>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</si>
  <si>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</si>
  <si>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</si>
  <si>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</si>
  <si>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</si>
  <si>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</si>
  <si>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</si>
  <si>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</si>
  <si>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</si>
  <si>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</si>
  <si>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</si>
  <si>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</si>
  <si>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</si>
  <si>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</si>
  <si>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</si>
  <si>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</si>
  <si>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</si>
  <si>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</si>
  <si>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</si>
  <si>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</si>
  <si>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</si>
  <si>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</si>
  <si>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</si>
  <si>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</si>
  <si>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</si>
  <si>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</si>
  <si>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</si>
  <si>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</si>
  <si>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</si>
  <si>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</si>
  <si>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</si>
  <si>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</si>
  <si>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</si>
  <si>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</si>
  <si>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</si>
  <si>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</si>
  <si>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</si>
  <si>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</si>
  <si>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</si>
  <si>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</si>
  <si>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</si>
  <si>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</si>
  <si>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</si>
  <si>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</si>
  <si>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</si>
  <si>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</si>
  <si>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</si>
  <si>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</si>
  <si>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</si>
  <si>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</si>
  <si>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</si>
  <si>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</si>
  <si>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</si>
  <si>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</si>
  <si>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</si>
  <si>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</si>
  <si>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</si>
  <si>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</si>
  <si>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</si>
  <si>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</si>
  <si>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</si>
  <si>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</si>
  <si>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</si>
  <si>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</si>
  <si>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</si>
  <si>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</si>
  <si>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</si>
  <si>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</si>
  <si>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</si>
  <si>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</si>
  <si>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</si>
  <si>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</si>
  <si>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</si>
  <si>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</si>
  <si>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</si>
  <si>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</si>
  <si>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</si>
  <si>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</si>
  <si>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</si>
  <si>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</si>
  <si>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</si>
  <si>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</si>
  <si>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</si>
  <si>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</si>
  <si>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</si>
  <si>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</si>
  <si>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</si>
  <si>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</si>
  <si>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</si>
  <si>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</si>
  <si>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</si>
  <si>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</si>
  <si>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</si>
  <si>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</si>
  <si>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</si>
  <si>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</si>
  <si>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</si>
  <si>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</si>
  <si>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</si>
  <si>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</si>
  <si>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</si>
  <si>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</si>
  <si>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</si>
  <si>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</si>
  <si>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</si>
  <si>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</si>
  <si>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</si>
  <si>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</si>
  <si>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</si>
  <si>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</si>
  <si>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</si>
  <si>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</si>
  <si>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</si>
  <si>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</si>
  <si>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</si>
  <si>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</si>
  <si>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</si>
  <si>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</si>
  <si>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</si>
  <si>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</si>
  <si>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</si>
  <si>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</si>
  <si>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</si>
  <si>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</si>
  <si>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</si>
  <si>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</si>
  <si>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</si>
  <si>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</si>
  <si>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</si>
  <si>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</si>
  <si>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</si>
  <si>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</si>
  <si>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</si>
  <si>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</si>
  <si>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</si>
  <si>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</si>
  <si>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</si>
  <si>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</si>
  <si>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</si>
  <si>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</si>
  <si>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</si>
  <si>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</si>
  <si>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</si>
  <si>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</si>
  <si>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</si>
  <si>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</si>
  <si>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</si>
  <si>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</si>
  <si>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</si>
  <si>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</si>
  <si>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</si>
  <si>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</si>
  <si>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</si>
  <si>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</si>
  <si>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</si>
  <si>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</si>
  <si>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</si>
  <si>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</si>
  <si>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</si>
  <si>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</si>
  <si>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</si>
  <si>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</si>
  <si>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</si>
  <si>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</si>
  <si>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</si>
  <si>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</si>
  <si>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</si>
  <si>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</si>
  <si>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</si>
  <si>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</si>
  <si>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</si>
  <si>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</si>
  <si>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</si>
  <si>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</si>
  <si>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</si>
  <si>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</si>
  <si>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</si>
  <si>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</si>
  <si>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</si>
  <si>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</si>
  <si>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</si>
  <si>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</si>
  <si>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</si>
  <si>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</si>
  <si>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</si>
  <si>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</si>
  <si>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</si>
  <si>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</si>
  <si>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</si>
  <si>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</si>
  <si>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</si>
  <si>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</si>
  <si>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</si>
  <si>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</si>
  <si>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</si>
  <si>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</si>
  <si>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</si>
  <si>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</si>
  <si>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</si>
  <si>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</si>
  <si>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</si>
  <si>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</si>
  <si>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</si>
  <si>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</si>
  <si>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</si>
  <si>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</si>
  <si>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</si>
  <si>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</si>
  <si>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</si>
  <si>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</si>
  <si>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</si>
  <si>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</si>
  <si>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</si>
  <si>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</si>
  <si>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</si>
  <si>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</si>
  <si>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</si>
  <si>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</si>
  <si>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</si>
  <si>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</si>
  <si>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</si>
  <si>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</si>
  <si>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</si>
  <si>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</si>
  <si>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</si>
  <si>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</si>
  <si>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</si>
  <si>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</si>
  <si>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</si>
  <si>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</si>
  <si>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</si>
  <si>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</si>
  <si>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</si>
  <si>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</si>
  <si>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</si>
  <si>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</si>
  <si>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</si>
  <si>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</si>
  <si>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</si>
  <si>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</si>
  <si>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</si>
  <si>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</si>
  <si>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</si>
  <si>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</si>
  <si>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</si>
  <si>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</si>
  <si>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</si>
  <si>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</si>
  <si>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</si>
  <si>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</si>
  <si>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</si>
  <si>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</si>
  <si>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</si>
  <si>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</si>
  <si>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</si>
  <si>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</si>
  <si>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</si>
  <si>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</si>
  <si>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</si>
  <si>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</si>
  <si>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</si>
  <si>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</si>
  <si>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</si>
  <si>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</si>
  <si>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</si>
  <si>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</si>
  <si>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</si>
  <si>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</si>
  <si>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</si>
  <si>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</si>
  <si>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</si>
  <si>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</si>
  <si>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</si>
  <si>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</si>
  <si>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</si>
  <si>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</si>
  <si>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</si>
  <si>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</si>
  <si>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</si>
  <si>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</si>
  <si>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</si>
  <si>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</si>
  <si>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</si>
  <si>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</si>
  <si>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</si>
  <si>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</si>
  <si>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</si>
  <si>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</si>
  <si>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</si>
  <si>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</si>
  <si>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</si>
  <si>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</si>
  <si>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</si>
  <si>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</si>
  <si>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</si>
  <si>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</si>
  <si>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</si>
  <si>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</si>
  <si>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</si>
  <si>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</si>
  <si>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</si>
  <si>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</si>
  <si>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</si>
  <si>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</si>
  <si>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</si>
  <si>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</si>
  <si>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</si>
  <si>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</si>
  <si>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</si>
  <si>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</si>
  <si>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</si>
  <si>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</si>
  <si>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</si>
  <si>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</si>
  <si>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</si>
  <si>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</si>
  <si>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</si>
  <si>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</si>
  <si>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</si>
  <si>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</si>
  <si>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</si>
  <si>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</si>
  <si>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</si>
  <si>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</si>
  <si>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</si>
  <si>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</si>
  <si>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</si>
  <si>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</si>
  <si>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</si>
  <si>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</si>
  <si>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</si>
  <si>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</si>
  <si>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</si>
  <si>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</si>
  <si>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</si>
  <si>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</si>
  <si>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</si>
  <si>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</si>
  <si>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</si>
  <si>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</si>
  <si>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</si>
  <si>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</si>
  <si>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</si>
  <si>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</si>
  <si>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</si>
  <si>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</si>
  <si>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</si>
  <si>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</si>
  <si>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</si>
  <si>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</si>
  <si>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</si>
  <si>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</si>
  <si>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</si>
  <si>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</si>
  <si>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</si>
  <si>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</si>
  <si>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</si>
  <si>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</si>
  <si>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</si>
  <si>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</si>
  <si>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</si>
  <si>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</si>
  <si>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</si>
  <si>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</si>
  <si>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</si>
  <si>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</si>
  <si>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</si>
  <si>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</si>
  <si>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</si>
  <si>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</si>
  <si>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</si>
  <si>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</si>
  <si>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</si>
  <si>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</si>
  <si>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</si>
  <si>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</si>
  <si>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</si>
  <si>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</si>
  <si>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</si>
  <si>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</si>
  <si>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</si>
  <si>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</si>
  <si>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</si>
  <si>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</si>
  <si>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</si>
  <si>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</si>
  <si>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</si>
  <si>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</si>
  <si>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</si>
  <si>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</si>
  <si>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</si>
  <si>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</si>
  <si>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</si>
  <si>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</si>
  <si>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</si>
  <si>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</si>
  <si>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</si>
  <si>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</si>
  <si>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</si>
  <si>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</si>
  <si>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</si>
  <si>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</si>
  <si>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</si>
  <si>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</si>
  <si>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</si>
  <si>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</si>
  <si>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</si>
  <si>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</si>
  <si>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</si>
  <si>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</si>
  <si>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</si>
  <si>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</si>
  <si>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</si>
  <si>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</si>
  <si>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</si>
  <si>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</si>
  <si>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</si>
  <si>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</si>
  <si>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</si>
  <si>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</si>
  <si>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</si>
  <si>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</si>
  <si>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</si>
  <si>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</si>
  <si>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</si>
  <si>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</si>
  <si>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</si>
  <si>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</si>
  <si>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</si>
  <si>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</si>
  <si>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</si>
  <si>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</si>
  <si>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</si>
  <si>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</si>
  <si>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</si>
  <si>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</si>
  <si>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</si>
  <si>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</si>
  <si>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</si>
  <si>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</si>
  <si>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</si>
  <si>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</si>
  <si>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</si>
  <si>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</si>
  <si>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</si>
  <si>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</si>
  <si>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</si>
  <si>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</si>
  <si>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</si>
  <si>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</si>
  <si>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</si>
  <si>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</si>
  <si>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</si>
  <si>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</si>
  <si>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</si>
  <si>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</si>
  <si>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</si>
  <si>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</si>
  <si>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</si>
  <si>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</si>
  <si>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</si>
  <si>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</si>
  <si>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</si>
  <si>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</si>
  <si>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</si>
  <si>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</si>
  <si>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</si>
  <si>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</si>
  <si>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</si>
  <si>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</si>
  <si>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</si>
  <si>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</si>
  <si>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</si>
  <si>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</si>
  <si>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</si>
  <si>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</si>
  <si>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</si>
  <si>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</si>
  <si>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</si>
  <si>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</si>
  <si>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</si>
  <si>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</si>
  <si>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</si>
  <si>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</si>
  <si>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</si>
  <si>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</si>
  <si>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</si>
  <si>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</si>
  <si>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</si>
  <si>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</si>
  <si>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</si>
  <si>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</si>
  <si>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</si>
  <si>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</si>
  <si>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</si>
  <si>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</si>
  <si>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</si>
  <si>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</si>
  <si>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</si>
  <si>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</si>
  <si>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</si>
  <si>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</si>
  <si>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</si>
  <si>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</si>
  <si>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</si>
  <si>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</si>
  <si>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</si>
  <si>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</si>
  <si>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</si>
  <si>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</si>
  <si>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</si>
  <si>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</si>
  <si>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</si>
  <si>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</si>
  <si>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</si>
  <si>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</si>
  <si>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</si>
  <si>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</si>
  <si>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</si>
  <si>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</si>
  <si>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</si>
  <si>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</si>
  <si>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</si>
  <si>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</si>
  <si>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</si>
  <si>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</si>
  <si>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</si>
  <si>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</si>
  <si>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</si>
  <si>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</si>
  <si>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</si>
  <si>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</si>
  <si>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</si>
  <si>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</si>
  <si>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</si>
  <si>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</si>
  <si>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</si>
  <si>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</si>
  <si>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</si>
  <si>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</si>
  <si>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</si>
  <si>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</si>
  <si>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</si>
  <si>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</si>
  <si>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</si>
  <si>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</si>
  <si>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</si>
  <si>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</si>
  <si>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</si>
  <si>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</si>
  <si>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</si>
  <si>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</si>
  <si>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</si>
  <si>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</si>
  <si>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</si>
  <si>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</si>
  <si>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</si>
  <si>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</si>
  <si>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</si>
  <si>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</si>
  <si>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</si>
  <si>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</si>
  <si>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</si>
  <si>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</si>
  <si>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</si>
  <si>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</si>
  <si>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</si>
  <si>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</si>
  <si>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</si>
  <si>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</si>
  <si>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</si>
  <si>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</si>
  <si>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</si>
  <si>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</si>
  <si>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</si>
  <si>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</si>
  <si>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</si>
  <si>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</si>
  <si>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</si>
  <si>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</si>
  <si>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</si>
  <si>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</si>
  <si>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</si>
  <si>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</si>
  <si>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</si>
  <si>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</si>
  <si>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</si>
  <si>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</si>
  <si>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</si>
  <si>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</si>
  <si>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</si>
  <si>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</si>
  <si>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</si>
  <si>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</si>
  <si>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</si>
  <si>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</si>
  <si>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</si>
  <si>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</si>
  <si>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</si>
  <si>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</si>
  <si>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</si>
  <si>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</si>
  <si>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</si>
  <si>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</si>
  <si>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</si>
  <si>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</si>
  <si>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</si>
  <si>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</si>
  <si>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</si>
  <si>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</si>
  <si>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</si>
  <si>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</si>
  <si>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</si>
  <si>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</si>
  <si>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</si>
  <si>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</si>
  <si>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</si>
  <si>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</si>
  <si>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</si>
  <si>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</si>
  <si>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</si>
  <si>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</si>
  <si>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</si>
  <si>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</si>
  <si>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</si>
  <si>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</si>
  <si>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</si>
  <si>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</si>
  <si>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</si>
  <si>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</si>
  <si>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</si>
  <si>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</si>
  <si>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</si>
  <si>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</si>
  <si>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</si>
  <si>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</si>
  <si>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</si>
  <si>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</si>
  <si>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</si>
  <si>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</si>
  <si>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</si>
  <si>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</si>
  <si>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</si>
  <si>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</si>
  <si>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</si>
  <si>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</si>
  <si>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</si>
  <si>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</si>
  <si>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</si>
  <si>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</si>
  <si>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</si>
  <si>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</si>
  <si>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</si>
  <si>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</si>
  <si>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</si>
  <si>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</si>
  <si>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</si>
  <si>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</si>
  <si>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</si>
  <si>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</si>
  <si>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</si>
  <si>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</si>
  <si>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</si>
  <si>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</si>
  <si>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</si>
  <si>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</si>
  <si>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</si>
  <si>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</si>
  <si>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</si>
  <si>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</si>
  <si>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</si>
  <si>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</si>
  <si>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</si>
  <si>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</si>
  <si>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</si>
  <si>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</si>
  <si>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</si>
  <si>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</si>
  <si>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</si>
  <si>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</si>
  <si>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</si>
  <si>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</si>
  <si>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</si>
  <si>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</si>
  <si>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</si>
  <si>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</si>
  <si>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</si>
  <si>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</si>
  <si>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</si>
  <si>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</si>
  <si>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</si>
  <si>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</si>
  <si>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</si>
  <si>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</si>
  <si>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</si>
  <si>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</si>
  <si>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</si>
  <si>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</si>
  <si>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</si>
  <si>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</si>
  <si>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</si>
  <si>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</si>
  <si>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</si>
  <si>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</si>
  <si>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</si>
  <si>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</si>
  <si>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</si>
  <si>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</si>
  <si>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</si>
  <si>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</si>
  <si>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</si>
  <si>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</si>
  <si>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</si>
  <si>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</si>
  <si>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</si>
  <si>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</si>
  <si>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</si>
  <si>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</si>
  <si>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</si>
  <si>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</si>
  <si>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</si>
  <si>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</si>
  <si>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</si>
  <si>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</si>
  <si>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</si>
  <si>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</si>
  <si>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</si>
  <si>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</si>
  <si>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</si>
  <si>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</si>
  <si>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</si>
  <si>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</si>
  <si>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</si>
  <si>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</si>
  <si>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</si>
  <si>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</si>
  <si>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</si>
  <si>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</si>
  <si>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</si>
  <si>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</si>
  <si>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</si>
  <si>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</si>
  <si>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</si>
  <si>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</si>
  <si>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</si>
  <si>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</si>
  <si>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</si>
  <si>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</si>
  <si>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</si>
  <si>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</si>
  <si>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</si>
  <si>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</si>
  <si>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</si>
  <si>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</si>
  <si>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</si>
  <si>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</si>
  <si>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</si>
  <si>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</si>
  <si>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</si>
  <si>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</si>
  <si>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</si>
  <si>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</si>
  <si>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</si>
  <si>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</si>
  <si>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</si>
  <si>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</si>
  <si>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</si>
  <si>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</si>
  <si>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</si>
  <si>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</si>
  <si>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</si>
  <si>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</si>
  <si>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</si>
  <si>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</si>
  <si>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</si>
  <si>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</si>
  <si>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</si>
  <si>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</si>
  <si>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</si>
  <si>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</si>
  <si>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</si>
  <si>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</si>
  <si>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</si>
  <si>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</si>
  <si>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</si>
  <si>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</si>
  <si>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</si>
  <si>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</si>
  <si>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</si>
  <si>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</si>
  <si>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</si>
  <si>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</si>
  <si>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</si>
  <si>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</si>
  <si>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</si>
  <si>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</si>
  <si>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</si>
  <si>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</si>
  <si>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</si>
  <si>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</si>
  <si>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</si>
  <si>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</si>
  <si>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</si>
  <si>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</si>
  <si>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</si>
  <si>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</si>
  <si>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</si>
  <si>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</si>
  <si>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</si>
  <si>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</si>
  <si>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</si>
  <si>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</si>
  <si>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</si>
  <si>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</si>
  <si>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</si>
  <si>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</si>
  <si>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</si>
  <si>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</si>
  <si>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</si>
  <si>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</si>
  <si>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</si>
  <si>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</si>
  <si>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</si>
  <si>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</si>
  <si>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</si>
  <si>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</si>
  <si>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</si>
  <si>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</si>
  <si>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</si>
  <si>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</si>
  <si>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</si>
  <si>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</si>
  <si>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</si>
  <si>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</si>
  <si>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</si>
  <si>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</si>
  <si>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</si>
  <si>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</si>
  <si>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</si>
  <si>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</si>
  <si>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</si>
  <si>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</si>
  <si>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</si>
  <si>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</si>
  <si>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</si>
  <si>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</si>
  <si>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</si>
  <si>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</si>
  <si>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</si>
  <si>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</si>
  <si>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</si>
  <si>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</si>
  <si>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</si>
  <si>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</si>
  <si>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</si>
  <si>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</si>
  <si>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</si>
  <si>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</si>
  <si>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</si>
  <si>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</si>
  <si>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</si>
  <si>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</si>
  <si>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</si>
  <si>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</si>
  <si>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</si>
  <si>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</si>
  <si>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</si>
  <si>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</si>
  <si>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</si>
  <si>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</si>
  <si>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</si>
  <si>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</si>
  <si>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</si>
  <si>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</si>
  <si>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</si>
  <si>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</si>
  <si>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</si>
  <si>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</si>
  <si>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</si>
  <si>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</si>
  <si>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</si>
  <si>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</si>
  <si>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</si>
  <si>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</si>
  <si>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</si>
  <si>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</si>
  <si>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</si>
  <si>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</si>
  <si>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</si>
  <si>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</si>
  <si>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</si>
  <si>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</si>
  <si>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</si>
  <si>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</si>
  <si>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</si>
  <si>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</si>
  <si>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</si>
  <si>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</si>
  <si>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</si>
  <si>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</si>
  <si>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</si>
  <si>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</si>
  <si>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</si>
  <si>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</si>
  <si>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</si>
  <si>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</si>
  <si>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</si>
  <si>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</si>
  <si>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</si>
  <si>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</si>
  <si>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</si>
  <si>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</si>
  <si>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</si>
  <si>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</si>
  <si>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</si>
  <si>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</si>
  <si>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</si>
  <si>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</si>
  <si>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</si>
  <si>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</si>
  <si>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</si>
  <si>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</si>
  <si>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</si>
  <si>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</si>
  <si>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</si>
  <si>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</si>
  <si>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</si>
  <si>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</si>
  <si>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</si>
  <si>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</si>
  <si>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</si>
  <si>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</si>
  <si>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</si>
  <si>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</si>
  <si>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</si>
  <si>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</si>
  <si>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</si>
  <si>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</si>
  <si>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</si>
  <si>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</si>
  <si>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</si>
  <si>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</si>
  <si>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</si>
  <si>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</si>
  <si>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</si>
  <si>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</si>
  <si>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</si>
  <si>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</si>
  <si>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</si>
  <si>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</si>
  <si>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</si>
  <si>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</si>
  <si>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</si>
  <si>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</si>
  <si>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</si>
  <si>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</si>
  <si>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</si>
  <si>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</si>
  <si>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</si>
  <si>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</si>
  <si>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</si>
  <si>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</si>
  <si>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</si>
  <si>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</si>
  <si>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</si>
  <si>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</si>
  <si>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</si>
  <si>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</si>
  <si>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</si>
  <si>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</si>
  <si>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</si>
  <si>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</si>
  <si>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</si>
  <si>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</si>
  <si>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</si>
  <si>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</si>
  <si>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</si>
  <si>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</si>
  <si>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</si>
  <si>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</si>
  <si>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</si>
  <si>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</si>
  <si>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</si>
  <si>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</si>
  <si>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</si>
  <si>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</si>
  <si>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</si>
  <si>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</si>
  <si>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</si>
  <si>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</si>
  <si>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</si>
  <si>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</si>
  <si>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</si>
  <si>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</si>
  <si>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</si>
  <si>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</si>
  <si>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</si>
  <si>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</si>
  <si>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</si>
  <si>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</si>
  <si>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</si>
  <si>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</si>
  <si>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</si>
  <si>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</si>
  <si>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</si>
  <si>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</si>
  <si>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</si>
  <si>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</si>
  <si>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</si>
  <si>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</si>
  <si>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</si>
  <si>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</si>
  <si>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</si>
  <si>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</si>
  <si>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</si>
  <si>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</si>
  <si>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</si>
  <si>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</si>
  <si>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</si>
  <si>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</si>
  <si>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</si>
  <si>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</si>
  <si>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</si>
  <si>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</si>
  <si>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</si>
  <si>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</si>
  <si>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</si>
  <si>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</si>
  <si>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</si>
  <si>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</si>
  <si>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</si>
  <si>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</si>
  <si>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</si>
  <si>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</si>
  <si>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</si>
  <si>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</si>
  <si>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</si>
  <si>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</si>
  <si>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</si>
  <si>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</si>
  <si>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</si>
  <si>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</si>
  <si>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</si>
  <si>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</si>
  <si>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</si>
  <si>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</si>
  <si>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</si>
  <si>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</si>
  <si>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</si>
  <si>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</si>
  <si>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</si>
  <si>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</si>
  <si>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</si>
  <si>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</si>
  <si>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</si>
  <si>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</si>
  <si>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</si>
  <si>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</si>
  <si>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</si>
  <si>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</si>
  <si>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</si>
  <si>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</si>
  <si>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</si>
  <si>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</si>
  <si>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</si>
  <si>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</si>
  <si>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</si>
  <si>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</si>
  <si>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</si>
  <si>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</si>
  <si>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</si>
  <si>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</si>
  <si>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</si>
  <si>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</si>
  <si>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</si>
  <si>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</si>
  <si>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</si>
  <si>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</si>
  <si>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</si>
  <si>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</si>
  <si>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</si>
  <si>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</si>
  <si>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</si>
  <si>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</si>
  <si>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</si>
  <si>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</si>
  <si>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</si>
  <si>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</si>
  <si>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</si>
  <si>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</si>
  <si>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</si>
  <si>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</si>
  <si>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</si>
  <si>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</si>
  <si>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</si>
  <si>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</si>
  <si>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</si>
  <si>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</si>
  <si>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</si>
  <si>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</si>
  <si>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</si>
  <si>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</si>
  <si>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</si>
  <si>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</si>
  <si>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</si>
  <si>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</si>
  <si>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</si>
  <si>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</si>
  <si>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</si>
  <si>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</si>
  <si>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</si>
  <si>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</si>
  <si>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</si>
  <si>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</si>
  <si>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</si>
  <si>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</si>
  <si>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</si>
  <si>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</si>
  <si>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</si>
  <si>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</si>
  <si>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</si>
  <si>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</si>
  <si>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</si>
  <si>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</si>
  <si>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</si>
  <si>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</si>
  <si>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</si>
  <si>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</si>
  <si>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</si>
  <si>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</si>
  <si>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</si>
  <si>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</si>
  <si>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</si>
  <si>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</si>
  <si>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</si>
  <si>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</si>
  <si>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</si>
  <si>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</si>
  <si>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</si>
  <si>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</si>
  <si>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</si>
  <si>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</si>
  <si>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</si>
  <si>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</si>
  <si>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</si>
  <si>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</si>
  <si>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</si>
  <si>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</si>
  <si>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</si>
  <si>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</si>
  <si>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</si>
  <si>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</si>
  <si>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</si>
  <si>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</si>
  <si>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</si>
  <si>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</si>
  <si>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</si>
  <si>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</si>
  <si>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</si>
  <si>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</si>
  <si>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</si>
  <si>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</si>
  <si>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</si>
  <si>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</si>
  <si>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</si>
  <si>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</si>
  <si>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</si>
  <si>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</si>
  <si>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</si>
  <si>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</si>
  <si>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</si>
  <si>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</si>
  <si>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</si>
  <si>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</si>
  <si>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</si>
  <si>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</si>
  <si>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</si>
  <si>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</si>
  <si>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</si>
  <si>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</si>
  <si>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</si>
  <si>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</si>
  <si>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</si>
  <si>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</si>
  <si>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</si>
  <si>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</si>
  <si>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</si>
  <si>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</si>
  <si>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</si>
  <si>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</si>
  <si>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</si>
  <si>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</si>
  <si>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</si>
  <si>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</si>
  <si>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</si>
  <si>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</si>
  <si>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</si>
  <si>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</si>
  <si>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</si>
  <si>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</si>
  <si>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</si>
  <si>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</si>
  <si>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</si>
  <si>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</si>
  <si>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</si>
  <si>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</si>
  <si>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</si>
  <si>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</si>
  <si>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</si>
  <si>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</si>
  <si>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</si>
  <si>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</si>
  <si>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</si>
  <si>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</si>
  <si>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</si>
  <si>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</si>
  <si>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</si>
  <si>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</si>
  <si>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</si>
  <si>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</si>
  <si>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</si>
  <si>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</si>
  <si>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</si>
  <si>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</si>
  <si>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</si>
  <si>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</si>
  <si>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</si>
  <si>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</si>
  <si>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</si>
  <si>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</si>
  <si>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</si>
  <si>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</si>
  <si>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</si>
  <si>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</si>
  <si>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</si>
  <si>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</si>
  <si>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</si>
  <si>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</si>
  <si>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</si>
  <si>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</si>
  <si>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</si>
  <si>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</si>
  <si>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</si>
  <si>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</si>
  <si>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</si>
  <si>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</si>
  <si>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</si>
  <si>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</si>
  <si>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</si>
  <si>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</si>
  <si>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</si>
  <si>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</si>
  <si>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</si>
  <si>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</si>
  <si>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</si>
  <si>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</si>
  <si>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</si>
  <si>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</si>
  <si>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</si>
  <si>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</si>
  <si>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</si>
  <si>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</si>
  <si>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</si>
  <si>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</si>
  <si>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</si>
  <si>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</si>
  <si>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</si>
  <si>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</si>
  <si>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</si>
  <si>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</si>
  <si>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</si>
  <si>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</si>
  <si>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</si>
  <si>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</si>
  <si>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</si>
  <si>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</si>
  <si>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</si>
  <si>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</si>
  <si>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</si>
  <si>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</si>
  <si>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</si>
  <si>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</si>
  <si>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</si>
  <si>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</si>
  <si>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</si>
  <si>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</si>
  <si>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</si>
  <si>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</si>
  <si>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</si>
  <si>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</si>
  <si>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</si>
  <si>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</si>
  <si>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</si>
  <si>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</si>
  <si>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</si>
  <si>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</si>
  <si>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</si>
  <si>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</si>
  <si>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</si>
  <si>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</si>
  <si>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</si>
  <si>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</si>
  <si>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</si>
  <si>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</si>
  <si>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</si>
  <si>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</si>
  <si>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</si>
  <si>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</si>
  <si>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</si>
  <si>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</si>
  <si>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</si>
  <si>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</si>
  <si>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</si>
  <si>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</si>
  <si>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</si>
  <si>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</si>
  <si>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</si>
  <si>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</si>
  <si>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</si>
  <si>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</si>
  <si>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</si>
  <si>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</si>
  <si>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</si>
  <si>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</si>
  <si>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</si>
  <si>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</si>
  <si>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</si>
  <si>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</si>
  <si>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</si>
  <si>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</si>
  <si>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</si>
  <si>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</si>
  <si>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</si>
  <si>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</si>
  <si>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</si>
  <si>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</si>
  <si>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</si>
  <si>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</si>
  <si>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</si>
  <si>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</si>
  <si>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</si>
  <si>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</si>
  <si>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</si>
  <si>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</si>
  <si>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</si>
  <si>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</si>
  <si>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</si>
  <si>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</si>
  <si>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</si>
  <si>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</si>
  <si>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</si>
  <si>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</si>
  <si>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</si>
  <si>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</si>
  <si>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</si>
  <si>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</si>
  <si>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</si>
  <si>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</si>
  <si>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</si>
  <si>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</si>
  <si>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</si>
  <si>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</si>
  <si>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</si>
  <si>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</si>
  <si>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</si>
  <si>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</si>
  <si>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</si>
  <si>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</si>
  <si>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</si>
  <si>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</si>
  <si>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</si>
  <si>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</si>
  <si>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</si>
  <si>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</si>
  <si>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</si>
  <si>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</si>
  <si>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</si>
  <si>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</si>
  <si>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</si>
  <si>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</si>
  <si>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</si>
  <si>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</si>
  <si>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</si>
  <si>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</si>
  <si>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</si>
  <si>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</si>
  <si>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</si>
  <si>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</si>
  <si>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</si>
  <si>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</si>
  <si>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</si>
  <si>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</si>
  <si>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</si>
  <si>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</si>
  <si>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</si>
  <si>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</si>
  <si>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</si>
  <si>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</si>
  <si>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</si>
  <si>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</si>
  <si>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</si>
  <si>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</si>
  <si>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</si>
  <si>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</si>
  <si>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</si>
  <si>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</si>
  <si>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</si>
  <si>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</si>
  <si>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</si>
  <si>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</si>
  <si>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</si>
  <si>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</si>
  <si>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</si>
  <si>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</si>
  <si>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</si>
  <si>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</si>
  <si>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</si>
  <si>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</si>
  <si>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</si>
  <si>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</si>
  <si>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</si>
  <si>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</si>
  <si>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</si>
  <si>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</si>
  <si>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</si>
  <si>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</si>
  <si>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</si>
  <si>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</si>
  <si>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</si>
  <si>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</si>
  <si>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</si>
  <si>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</si>
  <si>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</si>
  <si>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</si>
  <si>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</si>
  <si>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</si>
  <si>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</si>
  <si>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</si>
  <si>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</si>
  <si>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</si>
  <si>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</si>
  <si>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</si>
  <si>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</si>
  <si>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</si>
  <si>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</si>
  <si>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</si>
  <si>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</si>
  <si>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</si>
  <si>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</si>
  <si>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</si>
  <si>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</si>
  <si>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</si>
  <si>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</si>
  <si>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</si>
  <si>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</si>
  <si>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</si>
  <si>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</si>
  <si>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</si>
  <si>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</si>
  <si>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</si>
  <si>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</si>
  <si>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</si>
  <si>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</si>
  <si>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</si>
  <si>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</si>
  <si>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</si>
  <si>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</si>
  <si>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</si>
  <si>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</si>
  <si>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</si>
  <si>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</si>
  <si>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</si>
  <si>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</si>
  <si>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</si>
  <si>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</si>
  <si>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</si>
  <si>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</si>
  <si>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</si>
  <si>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</si>
  <si>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</si>
  <si>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</si>
  <si>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</si>
  <si>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</si>
  <si>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</si>
  <si>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</si>
  <si>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</si>
  <si>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</si>
  <si>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</si>
  <si>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</si>
  <si>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</si>
  <si>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</si>
  <si>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</si>
  <si>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</si>
  <si>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</si>
  <si>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</si>
  <si>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</si>
  <si>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</si>
  <si>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</si>
  <si>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</si>
  <si>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</si>
  <si>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</si>
  <si>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</si>
  <si>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</si>
  <si>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</si>
  <si>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</si>
  <si>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</si>
  <si>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</si>
  <si>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</si>
  <si>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</si>
  <si>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</si>
  <si>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</si>
  <si>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</si>
  <si>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</si>
  <si>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</si>
  <si>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</si>
  <si>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</si>
  <si>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</si>
  <si>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</si>
  <si>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</si>
  <si>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</si>
  <si>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</si>
  <si>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</si>
  <si>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</si>
  <si>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</si>
  <si>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</si>
  <si>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</si>
  <si>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</si>
  <si>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</si>
  <si>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</si>
  <si>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</si>
  <si>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</si>
  <si>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</si>
  <si>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</si>
  <si>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</si>
  <si>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</si>
  <si>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</si>
  <si>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</si>
  <si>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</si>
  <si>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</si>
  <si>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</si>
  <si>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</si>
  <si>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</si>
  <si>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</si>
  <si>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</si>
  <si>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</si>
  <si>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</si>
  <si>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</si>
  <si>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</si>
  <si>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</si>
  <si>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</si>
  <si>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</si>
  <si>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</si>
  <si>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</si>
  <si>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</si>
  <si>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</si>
  <si>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</si>
  <si>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</si>
  <si>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</si>
  <si>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</si>
  <si>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</si>
  <si>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</si>
  <si>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</si>
  <si>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</si>
  <si>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</si>
  <si>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</si>
  <si>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</si>
  <si>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</si>
  <si>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</si>
  <si>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</si>
  <si>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</si>
  <si>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</si>
  <si>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</si>
  <si>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</si>
  <si>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</si>
  <si>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</si>
  <si>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</si>
  <si>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</si>
  <si>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</si>
  <si>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</si>
  <si>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</si>
  <si>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</si>
  <si>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</si>
  <si>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</si>
  <si>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</si>
  <si>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</si>
  <si>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</si>
  <si>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</si>
  <si>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</si>
  <si>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</si>
  <si>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</si>
  <si>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</si>
  <si>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</si>
  <si>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</si>
  <si>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</si>
  <si>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</si>
  <si>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</si>
  <si>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</si>
  <si>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</si>
  <si>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</si>
  <si>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</si>
  <si>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</si>
  <si>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</si>
  <si>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</si>
  <si>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</si>
  <si>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</si>
  <si>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</si>
  <si>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</si>
  <si>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</si>
  <si>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</si>
  <si>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</si>
  <si>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</si>
  <si>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</si>
  <si>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</si>
  <si>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</si>
  <si>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</si>
  <si>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</si>
  <si>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</si>
  <si>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</si>
  <si>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</si>
  <si>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</si>
  <si>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</si>
  <si>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</si>
  <si>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</si>
  <si>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</si>
  <si>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</si>
  <si>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</si>
  <si>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</si>
  <si>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</si>
  <si>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</si>
  <si>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</si>
  <si>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</si>
  <si>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</si>
  <si>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</si>
  <si>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</si>
  <si>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</si>
  <si>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</si>
  <si>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</si>
  <si>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</si>
  <si>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</si>
  <si>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</si>
  <si>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</si>
  <si>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</si>
  <si>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</si>
  <si>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</si>
  <si>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</si>
  <si>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</si>
  <si>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</si>
  <si>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</si>
  <si>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</si>
  <si>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</si>
  <si>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</si>
  <si>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</si>
  <si>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</si>
  <si>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</si>
  <si>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</si>
  <si>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</si>
  <si>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</si>
  <si>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</si>
  <si>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</si>
  <si>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</si>
  <si>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</si>
  <si>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</si>
  <si>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</si>
  <si>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</si>
  <si>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</si>
  <si>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</si>
  <si>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</si>
  <si>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</si>
  <si>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</si>
  <si>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</si>
  <si>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</si>
  <si>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</si>
  <si>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</si>
  <si>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</si>
  <si>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</si>
  <si>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</si>
  <si>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</si>
  <si>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</si>
  <si>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</si>
  <si>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</si>
  <si>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</si>
  <si>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</si>
  <si>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</si>
  <si>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</si>
  <si>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</si>
  <si>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</si>
  <si>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</si>
  <si>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</si>
  <si>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</si>
  <si>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</si>
  <si>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</si>
  <si>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</si>
  <si>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</si>
  <si>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</si>
  <si>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</si>
  <si>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</si>
  <si>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</si>
  <si>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</si>
  <si>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</si>
  <si>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</si>
  <si>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</si>
  <si>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</si>
  <si>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</si>
  <si>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</si>
  <si>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</si>
  <si>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</si>
  <si>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</si>
  <si>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</si>
  <si>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</si>
  <si>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</si>
  <si>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</si>
  <si>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</si>
  <si>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</si>
  <si>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</si>
  <si>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</si>
  <si>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</si>
  <si>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</si>
  <si>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</si>
  <si>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</si>
  <si>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</si>
  <si>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</si>
  <si>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</si>
  <si>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</si>
  <si>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</si>
  <si>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</si>
  <si>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</si>
  <si>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</si>
  <si>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</si>
  <si>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</si>
  <si>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</si>
  <si>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</si>
  <si>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</si>
  <si>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</si>
  <si>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</si>
  <si>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</si>
  <si>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</si>
  <si>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</si>
  <si>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</si>
  <si>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</si>
  <si>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</si>
  <si>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</si>
  <si>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</si>
  <si>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</si>
  <si>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</si>
  <si>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</si>
  <si>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</si>
  <si>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</si>
  <si>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</si>
  <si>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</si>
  <si>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</si>
  <si>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</si>
  <si>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</si>
  <si>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</si>
  <si>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</si>
  <si>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</si>
  <si>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</si>
  <si>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</si>
  <si>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</si>
  <si>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</si>
  <si>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</si>
  <si>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</si>
  <si>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</si>
  <si>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</si>
  <si>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</si>
  <si>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</si>
  <si>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</si>
  <si>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</si>
  <si>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</si>
  <si>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</si>
  <si>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</si>
  <si>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</si>
  <si>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</si>
  <si>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</si>
  <si>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</si>
  <si>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</si>
  <si>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</si>
  <si>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</si>
  <si>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</si>
  <si>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</si>
  <si>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</si>
  <si>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</si>
  <si>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</si>
  <si>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</si>
  <si>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</si>
  <si>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</si>
  <si>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</si>
  <si>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</si>
  <si>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</si>
  <si>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</si>
  <si>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</si>
  <si>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</si>
  <si>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</si>
  <si>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</si>
  <si>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</si>
  <si>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</si>
  <si>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</si>
  <si>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</si>
  <si>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</si>
  <si>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</si>
  <si>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</si>
  <si>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</si>
  <si>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</si>
  <si>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</si>
  <si>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</si>
  <si>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</si>
  <si>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</si>
  <si>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</si>
  <si>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</si>
  <si>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</si>
  <si>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</si>
  <si>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</si>
  <si>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</si>
  <si>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</si>
  <si>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</si>
  <si>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</si>
  <si>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</si>
  <si>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</si>
  <si>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</si>
  <si>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</si>
  <si>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</si>
  <si>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</si>
  <si>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</si>
  <si>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</si>
  <si>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</si>
  <si>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</si>
  <si>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</si>
  <si>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</si>
  <si>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</si>
  <si>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</si>
  <si>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</si>
  <si>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</si>
  <si>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</si>
  <si>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</si>
  <si>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</si>
  <si>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</si>
  <si>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</si>
  <si>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</si>
  <si>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</si>
  <si>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</si>
  <si>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</si>
  <si>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</si>
  <si>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</si>
  <si>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</si>
  <si>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</si>
  <si>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</si>
  <si>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</si>
  <si>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</si>
  <si>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</si>
  <si>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</si>
  <si>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</si>
  <si>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</si>
  <si>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</si>
  <si>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</si>
  <si>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</si>
  <si>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</si>
  <si>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</si>
  <si>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</si>
  <si>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</si>
  <si>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</si>
  <si>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</si>
  <si>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</si>
  <si>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</si>
  <si>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</si>
  <si>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</si>
  <si>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</si>
  <si>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</si>
  <si>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</si>
  <si>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</si>
  <si>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</si>
  <si>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</si>
  <si>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</si>
  <si>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</si>
  <si>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</si>
  <si>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</si>
  <si>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</si>
  <si>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</si>
  <si>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</si>
  <si>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</si>
  <si>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</si>
  <si>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</si>
  <si>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</si>
  <si>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</si>
  <si>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</si>
  <si>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</si>
  <si>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</si>
  <si>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</si>
  <si>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</si>
  <si>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</si>
  <si>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</si>
  <si>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</si>
  <si>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</si>
  <si>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</si>
  <si>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</si>
  <si>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</si>
  <si>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</si>
  <si>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</si>
  <si>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</si>
  <si>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</si>
  <si>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</si>
  <si>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</si>
  <si>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</si>
  <si>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</si>
  <si>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</si>
  <si>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</si>
  <si>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</si>
  <si>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</si>
  <si>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</si>
  <si>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</si>
  <si>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</si>
  <si>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</si>
  <si>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</si>
  <si>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</si>
  <si>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</si>
  <si>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</si>
  <si>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</si>
  <si>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</si>
  <si>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</si>
  <si>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</si>
  <si>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</si>
  <si>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</si>
  <si>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</si>
  <si>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</si>
  <si>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</si>
  <si>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</si>
  <si>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</si>
  <si>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</si>
  <si>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</si>
  <si>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</si>
  <si>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</si>
  <si>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</si>
  <si>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</si>
  <si>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</si>
  <si>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</si>
  <si>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</si>
  <si>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</si>
  <si>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</si>
  <si>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</si>
  <si>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</si>
  <si>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</si>
  <si>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</si>
  <si>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</si>
  <si>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</si>
  <si>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</si>
  <si>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</si>
  <si>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</si>
  <si>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</si>
  <si>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</si>
  <si>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</si>
  <si>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</si>
  <si>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</si>
  <si>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</si>
  <si>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</si>
  <si>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</si>
  <si>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</si>
  <si>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</si>
  <si>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</si>
  <si>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</si>
  <si>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</si>
  <si>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</si>
  <si>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</si>
  <si>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</si>
  <si>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</si>
  <si>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</si>
  <si>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</si>
  <si>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</si>
  <si>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</si>
  <si>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</si>
  <si>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</si>
  <si>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</si>
  <si>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</si>
  <si>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</si>
  <si>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</si>
  <si>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</si>
  <si>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</si>
  <si>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</si>
  <si>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</si>
  <si>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</si>
  <si>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</si>
  <si>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</si>
  <si>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</si>
  <si>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</si>
  <si>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</si>
  <si>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</si>
  <si>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</si>
  <si>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</si>
  <si>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</si>
  <si>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</si>
  <si>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</si>
  <si>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</si>
  <si>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</si>
  <si>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</si>
  <si>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</si>
  <si>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</si>
  <si>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</si>
  <si>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</si>
  <si>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</si>
  <si>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</si>
  <si>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</si>
  <si>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</si>
  <si>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</si>
  <si>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</si>
  <si>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</si>
  <si>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</si>
  <si>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</si>
  <si>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</si>
  <si>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</si>
  <si>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</si>
  <si>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</si>
  <si>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</si>
  <si>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</si>
  <si>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</si>
  <si>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</si>
  <si>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</si>
  <si>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</si>
  <si>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</si>
  <si>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</si>
  <si>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</si>
  <si>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</si>
  <si>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</si>
  <si>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</si>
  <si>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</si>
  <si>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</si>
  <si>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</si>
  <si>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</si>
  <si>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</si>
  <si>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</si>
  <si>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</si>
  <si>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</si>
  <si>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</si>
  <si>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</si>
  <si>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</si>
  <si>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</si>
  <si>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</si>
  <si>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</si>
  <si>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</si>
  <si>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</si>
  <si>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</si>
  <si>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</si>
  <si>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</si>
  <si>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</si>
  <si>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</si>
  <si>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</si>
  <si>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</si>
  <si>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</si>
  <si>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</si>
  <si>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</si>
  <si>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</si>
  <si>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</si>
  <si>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</si>
  <si>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</si>
  <si>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</si>
  <si>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</si>
  <si>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</si>
  <si>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</si>
  <si>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</si>
  <si>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</si>
  <si>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</si>
  <si>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</si>
  <si>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</si>
  <si>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</si>
  <si>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</si>
  <si>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</si>
  <si>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</si>
  <si>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</si>
  <si>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</si>
  <si>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</si>
  <si>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</si>
  <si>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</si>
  <si>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</si>
  <si>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</si>
  <si>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</si>
  <si>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</si>
  <si>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</si>
  <si>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</si>
  <si>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</si>
  <si>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</si>
  <si>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</si>
  <si>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</si>
  <si>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</si>
  <si>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</si>
  <si>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</si>
  <si>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</si>
  <si>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</si>
  <si>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</si>
  <si>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</si>
  <si>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</si>
  <si>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</si>
  <si>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</si>
  <si>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</si>
  <si>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</si>
  <si>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</si>
  <si>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</si>
  <si>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</si>
  <si>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</si>
  <si>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</si>
  <si>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</si>
  <si>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</si>
  <si>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</si>
  <si>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</si>
  <si>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</si>
  <si>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</si>
  <si>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</si>
  <si>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</si>
  <si>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</si>
  <si>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</si>
  <si>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</si>
  <si>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</si>
  <si>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</si>
  <si>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</si>
  <si>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</si>
  <si>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</si>
  <si>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</si>
  <si>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</si>
  <si>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</si>
  <si>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</si>
  <si>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</si>
  <si>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</si>
  <si>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</si>
  <si>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</si>
  <si>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</si>
  <si>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</si>
  <si>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</si>
  <si>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</si>
  <si>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</si>
  <si>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</si>
  <si>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</si>
  <si>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</si>
  <si>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</si>
  <si>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</si>
  <si>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</si>
  <si>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</si>
  <si>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</si>
  <si>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</si>
  <si>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</si>
  <si>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</si>
  <si>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</si>
  <si>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</si>
  <si>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</si>
  <si>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</si>
  <si>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</si>
  <si>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</si>
  <si>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</si>
  <si>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</si>
  <si>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</si>
  <si>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</si>
  <si>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</si>
  <si>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</si>
  <si>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</si>
  <si>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</si>
  <si>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</si>
  <si>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</si>
  <si>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</si>
  <si>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</si>
  <si>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</si>
  <si>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</si>
  <si>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</si>
  <si>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</si>
  <si>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</si>
  <si>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</si>
  <si>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</si>
  <si>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</si>
  <si>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</si>
  <si>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</si>
  <si>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</si>
  <si>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</si>
  <si>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</si>
  <si>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</si>
  <si>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</si>
  <si>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</si>
  <si>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</si>
  <si>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</si>
  <si>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</si>
  <si>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</si>
  <si>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</si>
  <si>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</si>
  <si>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</si>
  <si>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</si>
  <si>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</si>
  <si>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</si>
  <si>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</si>
  <si>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</si>
  <si>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</si>
  <si>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</si>
  <si>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</si>
  <si>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</si>
  <si>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</si>
  <si>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</si>
  <si>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</si>
  <si>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</si>
  <si>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</si>
  <si>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</si>
  <si>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</si>
  <si>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</si>
  <si>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</si>
  <si>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</si>
  <si>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</si>
  <si>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</si>
  <si>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</si>
  <si>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</si>
  <si>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</si>
  <si>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</si>
  <si>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</si>
  <si>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</si>
  <si>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</si>
  <si>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</si>
  <si>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</si>
  <si>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</si>
  <si>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</si>
  <si>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</si>
  <si>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</si>
  <si>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</si>
  <si>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</si>
  <si>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</si>
  <si>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</si>
  <si>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</si>
  <si>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</si>
  <si>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</si>
  <si>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</si>
  <si>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</si>
  <si>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</si>
  <si>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</si>
  <si>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</si>
  <si>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</si>
  <si>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</si>
  <si>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</si>
  <si>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</si>
  <si>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</si>
  <si>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</si>
  <si>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</si>
  <si>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</si>
  <si>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</si>
  <si>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</si>
  <si>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</si>
  <si>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</si>
  <si>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</si>
  <si>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</si>
  <si>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</si>
  <si>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</si>
  <si>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</si>
  <si>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</si>
  <si>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</si>
  <si>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</si>
  <si>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</si>
  <si>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</si>
  <si>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</si>
  <si>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</si>
  <si>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</si>
  <si>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</si>
  <si>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</si>
  <si>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</si>
  <si>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</si>
  <si>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</si>
  <si>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</si>
  <si>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</si>
  <si>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</si>
  <si>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</si>
  <si>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</si>
  <si>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</si>
  <si>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</si>
  <si>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</si>
  <si>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</si>
  <si>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</si>
  <si>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</si>
  <si>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</si>
  <si>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</si>
  <si>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</si>
  <si>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</si>
  <si>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</si>
  <si>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</si>
  <si>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</si>
  <si>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</si>
  <si>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</si>
  <si>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</si>
  <si>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</si>
  <si>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</si>
  <si>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</si>
  <si>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</si>
  <si>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</si>
  <si>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</si>
  <si>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</si>
  <si>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</si>
  <si>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</si>
  <si>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</si>
  <si>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</si>
  <si>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</si>
  <si>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</si>
  <si>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</si>
  <si>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</si>
  <si>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</si>
  <si>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</si>
  <si>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</si>
  <si>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</si>
  <si>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</si>
  <si>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</si>
  <si>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</si>
  <si>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</si>
  <si>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</si>
  <si>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</si>
  <si>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</si>
  <si>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</si>
  <si>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</si>
  <si>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</si>
  <si>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</si>
  <si>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</si>
  <si>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</si>
  <si>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</si>
  <si>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</si>
  <si>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</si>
  <si>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</si>
  <si>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</si>
  <si>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</si>
  <si>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</si>
  <si>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</si>
  <si>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</si>
  <si>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</si>
  <si>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</si>
  <si>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</si>
  <si>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</si>
  <si>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</si>
  <si>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</si>
  <si>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</si>
  <si>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</si>
  <si>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</si>
  <si>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</si>
  <si>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</si>
  <si>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</si>
  <si>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</si>
  <si>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</si>
  <si>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</si>
  <si>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</si>
  <si>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</si>
  <si>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</si>
  <si>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</si>
  <si>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</si>
  <si>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</si>
  <si>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</si>
  <si>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</si>
  <si>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</si>
  <si>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</si>
  <si>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</si>
  <si>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</si>
  <si>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</si>
  <si>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</si>
  <si>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</si>
  <si>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</si>
  <si>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</si>
  <si>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</si>
  <si>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</si>
  <si>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</si>
  <si>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</si>
  <si>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</si>
  <si>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</si>
  <si>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</si>
  <si>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</si>
  <si>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</si>
  <si>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</si>
  <si>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</si>
  <si>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</si>
  <si>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</si>
  <si>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</si>
  <si>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</si>
  <si>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</si>
  <si>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</si>
  <si>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</si>
  <si>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</si>
  <si>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</si>
  <si>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</si>
  <si>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</si>
  <si>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</si>
  <si>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</si>
  <si>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</si>
  <si>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</si>
  <si>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</si>
  <si>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</si>
  <si>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</si>
  <si>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</si>
  <si>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</si>
  <si>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</si>
  <si>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</si>
  <si>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</si>
  <si>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</si>
  <si>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</si>
  <si>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</si>
  <si>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</si>
  <si>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</si>
  <si>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</si>
  <si>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</si>
  <si>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</si>
  <si>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</si>
  <si>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</si>
  <si>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</si>
  <si>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</si>
  <si>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</si>
  <si>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</si>
  <si>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</si>
  <si>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</si>
  <si>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</si>
  <si>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</si>
  <si>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</si>
  <si>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</si>
  <si>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</si>
  <si>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</si>
  <si>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</si>
  <si>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</si>
  <si>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</si>
  <si>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</si>
  <si>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</si>
  <si>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</si>
  <si>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</si>
  <si>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</si>
  <si>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</si>
  <si>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</si>
  <si>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</si>
  <si>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</si>
  <si>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</si>
  <si>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</si>
  <si>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</si>
  <si>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</si>
  <si>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</si>
  <si>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</si>
  <si>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</si>
  <si>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</si>
  <si>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</si>
  <si>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</si>
  <si>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</si>
  <si>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</si>
  <si>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</si>
  <si>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</si>
  <si>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</si>
  <si>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</si>
  <si>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</si>
  <si>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</si>
  <si>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</si>
  <si>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</si>
  <si>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</si>
  <si>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</si>
  <si>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</si>
  <si>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</si>
  <si>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</si>
  <si>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</si>
  <si>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</si>
  <si>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</si>
  <si>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</si>
  <si>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</si>
  <si>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</si>
  <si>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</si>
  <si>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</si>
  <si>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</si>
  <si>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</si>
  <si>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</si>
  <si>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</si>
  <si>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</si>
  <si>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</si>
  <si>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</si>
  <si>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</si>
  <si>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</si>
  <si>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</si>
  <si>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</si>
  <si>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</si>
  <si>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</si>
  <si>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</si>
  <si>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</si>
  <si>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</si>
  <si>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</si>
  <si>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</si>
  <si>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</si>
  <si>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</si>
  <si>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</si>
  <si>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</si>
  <si>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</si>
  <si>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</si>
  <si>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</si>
  <si>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</si>
  <si>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</si>
  <si>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</si>
  <si>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</si>
  <si>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</si>
  <si>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</si>
  <si>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</si>
  <si>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</si>
  <si>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</si>
  <si>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</si>
  <si>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</si>
  <si>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</si>
  <si>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</si>
  <si>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</si>
  <si>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</si>
  <si>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</si>
  <si>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</si>
  <si>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</si>
  <si>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</si>
  <si>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</si>
  <si>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</si>
  <si>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</si>
  <si>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</si>
  <si>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</si>
  <si>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</si>
  <si>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</si>
  <si>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</si>
  <si>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</si>
  <si>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</si>
  <si>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</si>
  <si>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</si>
  <si>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</si>
  <si>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</si>
  <si>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</si>
  <si>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</si>
  <si>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</si>
  <si>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</si>
  <si>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</si>
  <si>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</si>
  <si>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</si>
  <si>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</si>
  <si>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</si>
  <si>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</si>
  <si>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</si>
  <si>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</si>
  <si>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</si>
  <si>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</si>
  <si>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</si>
  <si>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</si>
  <si>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</si>
  <si>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</si>
  <si>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</si>
  <si>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</si>
  <si>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</si>
  <si>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</si>
  <si>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</si>
  <si>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</si>
  <si>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</si>
  <si>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</si>
  <si>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</si>
  <si>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</si>
  <si>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</si>
  <si>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</si>
  <si>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</si>
  <si>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</si>
  <si>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</si>
  <si>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</si>
  <si>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</si>
  <si>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</si>
  <si>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</si>
  <si>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</si>
  <si>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</si>
  <si>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</si>
  <si>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</si>
  <si>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</si>
  <si>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</si>
  <si>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</si>
  <si>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</si>
  <si>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</si>
  <si>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</si>
  <si>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</si>
  <si>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</si>
  <si>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</si>
  <si>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</si>
  <si>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</si>
  <si>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</si>
  <si>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</si>
  <si>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</si>
  <si>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</si>
  <si>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</si>
  <si>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</si>
  <si>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</si>
  <si>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</si>
  <si>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</si>
  <si>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</si>
  <si>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</si>
  <si>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</si>
  <si>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</si>
  <si>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</si>
  <si>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</si>
  <si>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</si>
  <si>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</si>
  <si>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</si>
  <si>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</si>
  <si>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</si>
  <si>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</si>
  <si>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</si>
  <si>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</si>
  <si>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</si>
  <si>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</si>
  <si>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</si>
  <si>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</si>
  <si>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</si>
  <si>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</si>
  <si>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</si>
  <si>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</si>
  <si>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</si>
  <si>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</si>
  <si>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</si>
  <si>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</si>
  <si>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</si>
  <si>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</si>
  <si>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</si>
  <si>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</si>
  <si>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</si>
  <si>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</si>
  <si>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</si>
  <si>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</si>
  <si>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</si>
  <si>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</si>
  <si>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</si>
  <si>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</si>
  <si>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</si>
  <si>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</si>
  <si>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</si>
  <si>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</si>
  <si>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</si>
  <si>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</si>
  <si>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</si>
  <si>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</si>
  <si>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</si>
  <si>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</si>
  <si>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</si>
  <si>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</si>
  <si>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</si>
  <si>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</si>
  <si>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</si>
  <si>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</si>
  <si>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</si>
  <si>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</si>
  <si>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</si>
  <si>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</si>
  <si>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</si>
  <si>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</si>
  <si>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</si>
  <si>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</si>
  <si>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</si>
  <si>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</si>
  <si>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</si>
  <si>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</si>
  <si>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</si>
  <si>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</si>
  <si>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</si>
  <si>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</si>
  <si>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</si>
  <si>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</si>
  <si>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</si>
  <si>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</si>
  <si>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</si>
  <si>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</si>
  <si>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</si>
  <si>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</si>
  <si>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</si>
  <si>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</si>
  <si>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</si>
  <si>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</si>
  <si>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</si>
  <si>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</si>
  <si>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</si>
  <si>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</si>
  <si>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</si>
  <si>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</si>
  <si>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</si>
  <si>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</si>
  <si>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</si>
  <si>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</si>
  <si>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</si>
  <si>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</si>
  <si>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</si>
  <si>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</si>
  <si>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</si>
  <si>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</si>
  <si>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</si>
  <si>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</si>
  <si>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</si>
  <si>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</si>
  <si>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</si>
  <si>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</si>
  <si>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</si>
  <si>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</si>
  <si>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</si>
  <si>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</si>
  <si>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</si>
  <si>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</si>
  <si>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</si>
  <si>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</si>
  <si>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</si>
  <si>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</si>
  <si>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</si>
  <si>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</si>
  <si>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</si>
  <si>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</si>
  <si>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</si>
  <si>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</si>
  <si>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</si>
  <si>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</si>
  <si>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</si>
  <si>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</si>
  <si>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</si>
  <si>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</si>
  <si>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</si>
  <si>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</si>
  <si>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</si>
  <si>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</si>
  <si>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</si>
  <si>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</si>
  <si>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</si>
  <si>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</si>
  <si>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</si>
  <si>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</si>
  <si>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</si>
  <si>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</si>
  <si>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</si>
  <si>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</si>
  <si>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</si>
  <si>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</si>
  <si>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</si>
  <si>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</si>
  <si>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</si>
  <si>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</si>
  <si>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</si>
  <si>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</si>
  <si>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</si>
  <si>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</si>
  <si>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</si>
  <si>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</si>
  <si>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</si>
  <si>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</si>
  <si>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</si>
  <si>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</si>
  <si>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</si>
  <si>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</si>
  <si>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</si>
  <si>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</si>
  <si>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</si>
  <si>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</si>
  <si>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</si>
  <si>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</si>
  <si>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</si>
  <si>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</si>
  <si>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</si>
  <si>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</si>
  <si>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</si>
  <si>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</si>
  <si>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</si>
  <si>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</si>
  <si>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</si>
  <si>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</si>
  <si>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</si>
  <si>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</si>
  <si>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</si>
  <si>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</si>
  <si>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</si>
  <si>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</si>
  <si>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</si>
  <si>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</si>
  <si>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</si>
  <si>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</si>
  <si>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</si>
  <si>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</si>
  <si>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</si>
  <si>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</si>
  <si>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</si>
  <si>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</si>
  <si>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</si>
  <si>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</si>
  <si>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</si>
  <si>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</si>
  <si>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</si>
  <si>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</si>
  <si>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</si>
  <si>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</si>
  <si>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</si>
  <si>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</si>
  <si>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</si>
  <si>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</si>
  <si>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</si>
  <si>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</si>
  <si>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</si>
  <si>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</si>
  <si>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</si>
  <si>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</si>
  <si>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</si>
  <si>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</si>
  <si>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</si>
  <si>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</si>
  <si>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</si>
  <si>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</si>
  <si>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</si>
  <si>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</si>
  <si>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</si>
  <si>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</si>
  <si>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</si>
  <si>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</si>
  <si>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</si>
  <si>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</si>
  <si>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</si>
  <si>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</si>
  <si>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</si>
  <si>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</si>
  <si>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</si>
  <si>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</si>
  <si>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</si>
  <si>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</si>
  <si>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</si>
  <si>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</si>
  <si>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</si>
  <si>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</si>
  <si>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</si>
  <si>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</si>
  <si>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</si>
  <si>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</si>
  <si>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</si>
  <si>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</si>
  <si>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</si>
  <si>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</si>
  <si>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</si>
  <si>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</si>
  <si>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</si>
  <si>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</si>
  <si>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</si>
  <si>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</si>
  <si>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</si>
  <si>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</si>
  <si>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</si>
  <si>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</si>
  <si>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</si>
  <si>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</si>
  <si>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</si>
  <si>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</si>
  <si>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</si>
  <si>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</si>
  <si>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</si>
  <si>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</si>
  <si>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</si>
  <si>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</si>
  <si>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</si>
  <si>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</si>
  <si>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</si>
  <si>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</si>
  <si>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</si>
  <si>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</si>
  <si>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</si>
  <si>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</si>
  <si>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</si>
  <si>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</si>
  <si>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</si>
  <si>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</si>
  <si>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</si>
  <si>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</si>
  <si>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</si>
  <si>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</si>
  <si>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</si>
  <si>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</si>
  <si>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</si>
  <si>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</si>
  <si>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</si>
  <si>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</si>
  <si>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</si>
  <si>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</si>
  <si>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</si>
  <si>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</si>
  <si>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</si>
  <si>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</si>
  <si>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</si>
  <si>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</si>
  <si>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</si>
  <si>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</si>
  <si>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</si>
  <si>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</si>
  <si>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</si>
  <si>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</si>
  <si>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</si>
  <si>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</si>
  <si>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</si>
  <si>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</si>
  <si>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</si>
  <si>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</si>
  <si>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</si>
  <si>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</si>
  <si>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</si>
  <si>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</si>
  <si>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</si>
  <si>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</si>
  <si>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</si>
  <si>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</si>
  <si>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</si>
  <si>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</si>
  <si>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</si>
  <si>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</si>
  <si>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</si>
  <si>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</si>
  <si>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</si>
  <si>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</si>
  <si>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</si>
  <si>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</si>
  <si>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</si>
  <si>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</si>
  <si>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</si>
  <si>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</si>
  <si>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</si>
  <si>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</si>
  <si>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</si>
  <si>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</si>
  <si>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</si>
  <si>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</si>
  <si>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</si>
  <si>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</si>
  <si>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</si>
  <si>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</si>
  <si>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</si>
  <si>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</si>
  <si>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</si>
  <si>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</si>
  <si>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</si>
  <si>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</si>
  <si>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</si>
  <si>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</si>
  <si>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</si>
  <si>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</si>
  <si>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</si>
  <si>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</si>
  <si>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</si>
  <si>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</si>
  <si>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</si>
  <si>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</si>
  <si>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</si>
  <si>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</si>
  <si>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</si>
  <si>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</si>
  <si>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</si>
  <si>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</si>
  <si>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</si>
  <si>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</si>
  <si>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</si>
  <si>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</si>
  <si>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</si>
  <si>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</si>
  <si>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</si>
  <si>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</si>
  <si>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</si>
  <si>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</si>
  <si>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</si>
  <si>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</si>
  <si>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</si>
  <si>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</si>
  <si>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</si>
  <si>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</si>
  <si>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</si>
  <si>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</si>
  <si>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</si>
  <si>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</si>
  <si>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</si>
  <si>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</si>
  <si>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</si>
  <si>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</si>
  <si>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</si>
  <si>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</si>
  <si>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</si>
  <si>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</si>
  <si>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</si>
  <si>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</si>
  <si>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</si>
  <si>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</si>
  <si>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</si>
  <si>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</si>
  <si>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</si>
  <si>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</si>
  <si>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</si>
  <si>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</si>
  <si>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</si>
  <si>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</si>
  <si>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</si>
  <si>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</si>
  <si>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</si>
  <si>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</si>
  <si>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</si>
  <si>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</si>
  <si>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</si>
  <si>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</si>
  <si>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</si>
  <si>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</si>
  <si>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</si>
  <si>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</si>
  <si>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</si>
  <si>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</si>
  <si>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</si>
  <si>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</si>
  <si>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</si>
  <si>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</si>
  <si>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</si>
  <si>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</si>
  <si>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</si>
  <si>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</si>
  <si>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</si>
  <si>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</si>
  <si>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</si>
  <si>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</si>
  <si>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</si>
  <si>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</si>
  <si>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</si>
  <si>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</si>
  <si>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</si>
  <si>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</si>
  <si>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</si>
  <si>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</si>
  <si>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</si>
  <si>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</si>
  <si>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</si>
  <si>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</si>
  <si>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</si>
  <si>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</si>
  <si>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</si>
  <si>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</si>
  <si>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</si>
  <si>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</si>
  <si>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</si>
  <si>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</si>
  <si>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</si>
  <si>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</si>
  <si>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</si>
  <si>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</si>
  <si>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</si>
  <si>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</si>
  <si>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</si>
  <si>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</si>
  <si>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</si>
  <si>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</si>
  <si>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</si>
  <si>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</si>
  <si>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</si>
  <si>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</si>
  <si>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</si>
  <si>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</si>
  <si>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</si>
  <si>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</si>
  <si>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</si>
  <si>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</si>
  <si>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</si>
  <si>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</si>
  <si>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</si>
  <si>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</si>
  <si>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</si>
  <si>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</si>
  <si>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</si>
  <si>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</si>
  <si>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</si>
  <si>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</si>
  <si>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</si>
  <si>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</si>
  <si>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</si>
  <si>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</si>
  <si>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</si>
  <si>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</si>
  <si>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</si>
  <si>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</si>
  <si>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</si>
  <si>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</si>
  <si>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</si>
  <si>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</si>
  <si>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</si>
  <si>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</si>
  <si>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</si>
  <si>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</si>
  <si>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</si>
  <si>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</si>
  <si>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</si>
  <si>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</si>
  <si>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</si>
  <si>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</si>
  <si>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</si>
  <si>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</si>
  <si>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</si>
  <si>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</si>
  <si>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</si>
  <si>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</si>
  <si>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</si>
  <si>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</si>
  <si>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</si>
  <si>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</si>
  <si>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</si>
  <si>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</si>
  <si>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</si>
  <si>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</si>
  <si>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</si>
  <si>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</si>
  <si>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</si>
  <si>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</si>
  <si>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</si>
  <si>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</si>
  <si>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</si>
  <si>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</si>
  <si>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</si>
  <si>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</si>
  <si>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</si>
  <si>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</si>
  <si>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</si>
  <si>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</si>
  <si>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</si>
  <si>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</si>
  <si>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</si>
  <si>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</si>
  <si>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</si>
  <si>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</si>
  <si>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</si>
  <si>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</si>
  <si>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</si>
  <si>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</si>
  <si>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</si>
  <si>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</si>
  <si>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</si>
  <si>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</si>
  <si>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</si>
  <si>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</si>
  <si>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</si>
  <si>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</si>
  <si>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</si>
  <si>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</si>
  <si>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</si>
  <si>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</si>
  <si>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</si>
  <si>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</si>
  <si>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</si>
  <si>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</si>
  <si>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</si>
  <si>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</si>
  <si>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</si>
  <si>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</si>
  <si>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</si>
  <si>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</si>
  <si>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</si>
  <si>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</si>
  <si>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</si>
  <si>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</si>
  <si>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</si>
  <si>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</si>
  <si>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</si>
  <si>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</si>
  <si>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</si>
  <si>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</si>
  <si>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</si>
  <si>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</si>
  <si>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</si>
  <si>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</si>
  <si>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</si>
  <si>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</si>
  <si>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</si>
  <si>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</si>
  <si>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</si>
  <si>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</si>
  <si>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</si>
  <si>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</si>
  <si>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</si>
  <si>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</si>
  <si>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</si>
  <si>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</si>
  <si>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</si>
  <si>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</si>
  <si>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</si>
  <si>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</si>
  <si>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</si>
  <si>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</si>
  <si>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</si>
  <si>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</si>
  <si>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</si>
  <si>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</si>
  <si>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</si>
  <si>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</si>
  <si>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</si>
  <si>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</si>
  <si>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</si>
  <si>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</si>
  <si>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</si>
  <si>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</si>
  <si>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</si>
  <si>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</si>
  <si>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</si>
  <si>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</si>
  <si>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</si>
  <si>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</si>
  <si>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</si>
  <si>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</si>
  <si>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</si>
  <si>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</si>
  <si>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</si>
  <si>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</si>
  <si>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</si>
  <si>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</si>
  <si>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</si>
  <si>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</si>
  <si>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</si>
  <si>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</si>
  <si>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</si>
  <si>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</si>
  <si>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</si>
  <si>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</si>
  <si>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</si>
  <si>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</si>
  <si>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</si>
  <si>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</si>
  <si>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</si>
  <si>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</si>
  <si>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</si>
  <si>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</si>
  <si>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</si>
  <si>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</si>
  <si>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</si>
  <si>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</si>
  <si>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</si>
  <si>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</si>
  <si>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</si>
  <si>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</si>
  <si>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</si>
  <si>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</si>
  <si>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</si>
  <si>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</si>
  <si>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</si>
  <si>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</si>
  <si>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</si>
  <si>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</si>
  <si>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</si>
  <si>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</si>
  <si>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</si>
  <si>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</si>
  <si>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</si>
  <si>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</si>
  <si>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</si>
  <si>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</si>
  <si>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</si>
  <si>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</si>
  <si>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</si>
  <si>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</si>
  <si>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</si>
  <si>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</si>
  <si>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</si>
  <si>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</si>
  <si>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</si>
  <si>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</si>
  <si>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</si>
  <si>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</si>
  <si>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</si>
  <si>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</si>
  <si>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</si>
  <si>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</si>
  <si>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</si>
  <si>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</si>
  <si>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</si>
  <si>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</si>
  <si>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</si>
  <si>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</si>
  <si>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</si>
  <si>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</si>
  <si>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</si>
  <si>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</si>
  <si>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</si>
  <si>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</si>
  <si>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</si>
  <si>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</si>
  <si>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</si>
  <si>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</si>
  <si>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</si>
  <si>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</si>
  <si>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</si>
  <si>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</si>
  <si>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</si>
  <si>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</si>
  <si>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</si>
  <si>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</si>
  <si>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</si>
  <si>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</si>
  <si>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</si>
  <si>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</si>
  <si>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</si>
  <si>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</si>
  <si>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</si>
  <si>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</si>
  <si>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</si>
  <si>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</si>
  <si>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</si>
  <si>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</si>
  <si>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</si>
  <si>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</si>
  <si>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</si>
  <si>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</si>
  <si>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</si>
  <si>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</si>
  <si>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</si>
  <si>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</si>
  <si>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</si>
  <si>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</si>
  <si>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</si>
  <si>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</si>
  <si>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</si>
  <si>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</si>
  <si>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</si>
  <si>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</si>
  <si>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</si>
  <si>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</si>
  <si>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</si>
  <si>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</si>
  <si>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</si>
  <si>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</si>
  <si>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</si>
  <si>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</si>
  <si>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</si>
  <si>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</si>
  <si>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</si>
  <si>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</si>
  <si>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</si>
  <si>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</si>
  <si>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</si>
  <si>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</si>
  <si>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</si>
  <si>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</si>
  <si>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</si>
  <si>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</si>
  <si>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</si>
  <si>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</si>
  <si>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</si>
  <si>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</si>
  <si>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</si>
  <si>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</si>
  <si>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</si>
  <si>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</si>
  <si>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</si>
  <si>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</si>
  <si>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</si>
  <si>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</si>
  <si>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</si>
  <si>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</si>
  <si>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</si>
  <si>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</si>
  <si>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</si>
  <si>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</si>
  <si>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</si>
  <si>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</si>
  <si>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</si>
  <si>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</si>
  <si>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</si>
  <si>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</si>
  <si>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</si>
  <si>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</si>
  <si>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</si>
  <si>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</si>
  <si>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</si>
  <si>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</si>
  <si>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</si>
  <si>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</si>
  <si>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</si>
  <si>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</si>
  <si>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</si>
  <si>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</si>
  <si>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</si>
  <si>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</si>
  <si>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</si>
  <si>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</si>
  <si>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</si>
  <si>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</si>
  <si>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</si>
  <si>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</si>
  <si>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</si>
  <si>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</si>
  <si>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</si>
  <si>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</si>
  <si>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</si>
  <si>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</si>
  <si>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</si>
  <si>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</si>
  <si>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</si>
  <si>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</si>
  <si>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</si>
  <si>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</si>
  <si>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</si>
  <si>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</si>
  <si>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</si>
  <si>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</si>
  <si>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</si>
  <si>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</si>
  <si>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</si>
  <si>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</si>
  <si>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</si>
  <si>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</si>
  <si>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</si>
  <si>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</si>
  <si>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</si>
  <si>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</si>
  <si>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</si>
  <si>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</si>
  <si>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</si>
  <si>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</si>
  <si>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</si>
  <si>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</si>
  <si>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</si>
  <si>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</si>
  <si>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</si>
  <si>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</si>
  <si>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</si>
  <si>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</si>
  <si>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</si>
  <si>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</si>
  <si>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</si>
  <si>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</si>
  <si>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</si>
  <si>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</si>
  <si>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</si>
  <si>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</si>
  <si>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</si>
  <si>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</si>
  <si>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</si>
  <si>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</si>
  <si>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</si>
  <si>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</si>
  <si>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</si>
  <si>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</si>
  <si>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</si>
  <si>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</si>
  <si>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</si>
  <si>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</si>
  <si>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</si>
  <si>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</si>
  <si>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</si>
  <si>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</si>
  <si>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</si>
  <si>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</si>
  <si>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</si>
  <si>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</si>
  <si>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</si>
  <si>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</si>
  <si>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</si>
  <si>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</si>
  <si>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</si>
  <si>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</si>
  <si>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</si>
  <si>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</si>
  <si>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</si>
  <si>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</si>
  <si>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</si>
  <si>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</si>
  <si>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</si>
  <si>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</si>
  <si>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</si>
  <si>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</si>
  <si>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</si>
  <si>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</si>
  <si>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</si>
  <si>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</si>
  <si>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</si>
  <si>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</si>
  <si>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</si>
  <si>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</si>
  <si>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</si>
  <si>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</si>
  <si>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</si>
  <si>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</si>
  <si>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</si>
  <si>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</si>
  <si>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</si>
  <si>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</si>
  <si>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</si>
  <si>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</si>
  <si>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</si>
  <si>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</si>
  <si>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</si>
  <si>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</si>
  <si>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</si>
  <si>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</si>
  <si>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</si>
  <si>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</si>
  <si>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</si>
  <si>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</si>
  <si>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</si>
  <si>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</si>
  <si>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</si>
  <si>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</si>
  <si>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</si>
  <si>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</si>
  <si>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</si>
  <si>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</si>
  <si>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</si>
  <si>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</si>
  <si>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</si>
  <si>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</si>
  <si>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</si>
  <si>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</si>
  <si>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</si>
  <si>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</si>
  <si>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</si>
  <si>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</si>
  <si>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</si>
  <si>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</si>
  <si>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</si>
  <si>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</si>
  <si>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</si>
  <si>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</si>
  <si>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</si>
  <si>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</si>
  <si>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</si>
  <si>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</si>
  <si>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</si>
  <si>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</si>
  <si>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</si>
  <si>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</si>
  <si>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</si>
  <si>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</si>
  <si>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</si>
  <si>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</si>
  <si>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</si>
  <si>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</si>
  <si>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</si>
  <si>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</si>
  <si>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</si>
  <si>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</si>
  <si>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</si>
  <si>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</si>
  <si>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</si>
  <si>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</si>
  <si>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</si>
  <si>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</si>
  <si>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</si>
  <si>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</si>
  <si>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</si>
  <si>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</si>
  <si>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</si>
  <si>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</si>
  <si>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</si>
  <si>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</si>
  <si>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</si>
  <si>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</si>
  <si>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</si>
  <si>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</si>
  <si>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</si>
  <si>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</si>
  <si>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</si>
  <si>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</si>
  <si>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</si>
  <si>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</si>
  <si>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</si>
  <si>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</si>
  <si>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</si>
  <si>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</si>
  <si>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</si>
  <si>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</si>
  <si>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</si>
  <si>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</si>
  <si>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</si>
  <si>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</si>
  <si>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</si>
  <si>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</si>
  <si>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</si>
  <si>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</si>
  <si>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</si>
  <si>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</si>
  <si>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</si>
  <si>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</si>
  <si>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</si>
  <si>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</si>
  <si>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</si>
  <si>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</si>
  <si>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</si>
  <si>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</si>
  <si>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</si>
  <si>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</si>
  <si>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</si>
  <si>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</si>
  <si>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</si>
  <si>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</si>
  <si>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</si>
  <si>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</si>
  <si>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</si>
  <si>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</si>
  <si>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</si>
  <si>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</si>
  <si>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</si>
  <si>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</si>
  <si>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</si>
  <si>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</si>
  <si>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</si>
  <si>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</si>
  <si>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</si>
  <si>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</si>
  <si>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</si>
  <si>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</si>
  <si>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</si>
  <si>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</si>
  <si>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</si>
  <si>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</si>
  <si>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</si>
  <si>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</si>
  <si>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</si>
  <si>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</si>
  <si>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</si>
  <si>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</si>
  <si>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</si>
  <si>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</si>
  <si>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</si>
  <si>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</si>
  <si>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</si>
  <si>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</si>
  <si>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</si>
  <si>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</si>
  <si>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</si>
  <si>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</si>
  <si>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</si>
  <si>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</si>
  <si>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</si>
  <si>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</si>
  <si>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</si>
  <si>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</si>
  <si>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</si>
  <si>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</si>
  <si>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</si>
  <si>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</si>
  <si>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</si>
  <si>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</si>
  <si>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</si>
  <si>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</si>
  <si>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</si>
  <si>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</si>
  <si>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</si>
  <si>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</si>
  <si>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</si>
  <si>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</si>
  <si>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</si>
  <si>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</si>
  <si>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</si>
  <si>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</si>
  <si>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</si>
  <si>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</si>
  <si>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</si>
  <si>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</si>
  <si>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</si>
  <si>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</si>
  <si>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</si>
  <si>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</si>
  <si>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</si>
  <si>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</si>
  <si>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</si>
  <si>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</si>
  <si>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</si>
  <si>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</si>
  <si>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</si>
  <si>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</si>
  <si>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</si>
  <si>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</si>
  <si>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</si>
  <si>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</si>
  <si>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</si>
  <si>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</si>
  <si>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</si>
  <si>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</si>
  <si>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</si>
  <si>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</si>
  <si>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</si>
  <si>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</si>
  <si>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</si>
  <si>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</si>
  <si>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</si>
  <si>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</si>
  <si>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</si>
  <si>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</si>
  <si>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</si>
  <si>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</si>
  <si>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</si>
  <si>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</si>
  <si>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</si>
  <si>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</si>
  <si>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</si>
  <si>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</si>
  <si>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</si>
  <si>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</si>
  <si>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</si>
  <si>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</si>
  <si>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</si>
  <si>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</si>
  <si>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</si>
  <si>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</si>
  <si>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</si>
  <si>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</si>
  <si>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</si>
  <si>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</si>
  <si>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</si>
  <si>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</si>
  <si>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</si>
  <si>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</si>
  <si>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</si>
  <si>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</si>
  <si>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</si>
  <si>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</si>
  <si>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</si>
  <si>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</si>
  <si>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</si>
  <si>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</si>
  <si>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</si>
  <si>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</si>
  <si>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</si>
  <si>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</si>
  <si>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</si>
  <si>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</si>
  <si>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</si>
  <si>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</si>
  <si>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</si>
  <si>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</si>
  <si>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</si>
  <si>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</si>
  <si>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</si>
  <si>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</si>
  <si>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</si>
  <si>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</si>
  <si>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</si>
  <si>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</si>
  <si>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</si>
  <si>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</si>
  <si>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</si>
  <si>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</si>
  <si>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</si>
  <si>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</si>
  <si>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</si>
  <si>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</si>
  <si>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</si>
  <si>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</si>
  <si>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</si>
  <si>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</si>
  <si>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</si>
  <si>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</si>
  <si>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</si>
  <si>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</si>
  <si>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</si>
  <si>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</si>
  <si>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</si>
  <si>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</si>
  <si>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</si>
  <si>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</si>
  <si>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</si>
  <si>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</si>
  <si>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</si>
  <si>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</si>
  <si>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</si>
  <si>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</si>
  <si>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</si>
  <si>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</si>
  <si>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</si>
  <si>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</si>
  <si>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</si>
  <si>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</si>
  <si>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</si>
  <si>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</si>
  <si>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</si>
  <si>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</si>
  <si>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</si>
  <si>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</si>
  <si>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</si>
  <si>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</si>
  <si>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</si>
  <si>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</si>
  <si>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</si>
  <si>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</si>
  <si>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</si>
  <si>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</si>
  <si>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</si>
  <si>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</si>
  <si>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</si>
  <si>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</si>
  <si>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</si>
  <si>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</si>
  <si>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</si>
  <si>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</si>
  <si>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</si>
  <si>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</si>
  <si>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</si>
  <si>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</si>
  <si>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</si>
  <si>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</si>
  <si>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</si>
  <si>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</si>
  <si>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</si>
  <si>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</si>
  <si>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</si>
  <si>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</si>
  <si>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</si>
  <si>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</si>
  <si>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</si>
  <si>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</si>
  <si>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</si>
  <si>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</si>
  <si>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</si>
  <si>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</si>
  <si>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</si>
  <si>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</si>
  <si>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</si>
  <si>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</si>
  <si>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</si>
  <si>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</si>
  <si>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</si>
  <si>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</si>
  <si>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</si>
  <si>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</si>
  <si>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</si>
  <si>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</si>
  <si>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</si>
  <si>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</si>
  <si>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</si>
  <si>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</si>
  <si>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</si>
  <si>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</si>
  <si>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</si>
  <si>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</si>
  <si>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</si>
  <si>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</si>
  <si>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</si>
  <si>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</si>
  <si>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</si>
  <si>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</si>
  <si>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</si>
  <si>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</si>
  <si>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</si>
  <si>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</si>
  <si>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</si>
  <si>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</si>
  <si>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</si>
  <si>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</si>
  <si>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</si>
  <si>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</si>
  <si>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</si>
  <si>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</si>
  <si>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</si>
  <si>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</si>
  <si>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</si>
  <si>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</si>
  <si>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</si>
  <si>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</si>
  <si>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</si>
  <si>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</si>
  <si>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</si>
  <si>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</si>
  <si>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</si>
  <si>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</si>
  <si>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</si>
  <si>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</si>
  <si>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</si>
  <si>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</si>
  <si>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</si>
  <si>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</si>
  <si>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</si>
  <si>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</si>
  <si>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</si>
  <si>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</si>
  <si>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</si>
  <si>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</si>
  <si>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</si>
  <si>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</si>
  <si>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</si>
  <si>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</si>
  <si>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</si>
  <si>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</si>
  <si>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</si>
  <si>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</si>
  <si>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</si>
  <si>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</si>
  <si>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</si>
  <si>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</si>
  <si>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</si>
  <si>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</si>
  <si>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</si>
  <si>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</si>
  <si>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</si>
  <si>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</si>
  <si>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</si>
  <si>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</si>
  <si>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</si>
  <si>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</si>
  <si>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</si>
  <si>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</si>
  <si>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</si>
  <si>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</si>
  <si>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</si>
  <si>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</si>
  <si>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</si>
  <si>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</si>
  <si>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</si>
  <si>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</si>
  <si>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</si>
  <si>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</si>
  <si>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</si>
  <si>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</si>
  <si>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</si>
  <si>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</si>
  <si>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</si>
  <si>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</si>
  <si>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</si>
  <si>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</si>
  <si>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</si>
  <si>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</si>
  <si>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</si>
  <si>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</si>
  <si>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</si>
  <si>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</si>
  <si>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</si>
  <si>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</si>
  <si>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</si>
  <si>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</si>
  <si>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</si>
  <si>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</si>
  <si>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</si>
  <si>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</si>
  <si>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</si>
  <si>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</si>
  <si>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</si>
  <si>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</si>
  <si>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</si>
  <si>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</si>
  <si>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</si>
  <si>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</si>
  <si>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</si>
  <si>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</si>
  <si>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</si>
  <si>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</si>
  <si>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</si>
  <si>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</si>
  <si>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</si>
  <si>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</si>
  <si>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</si>
  <si>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</si>
  <si>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</si>
  <si>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</si>
  <si>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</si>
  <si>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</si>
  <si>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</si>
  <si>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</si>
  <si>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</si>
  <si>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</si>
  <si>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</si>
  <si>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</si>
  <si>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</si>
  <si>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</si>
  <si>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</si>
  <si>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</si>
  <si>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</si>
  <si>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</si>
  <si>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</si>
  <si>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</si>
  <si>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</si>
  <si>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</si>
  <si>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</si>
  <si>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</si>
  <si>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</si>
  <si>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</si>
  <si>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</si>
  <si>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</si>
  <si>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</si>
  <si>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</si>
  <si>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</si>
  <si>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</si>
  <si>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</si>
  <si>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</si>
  <si>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</si>
  <si>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</si>
  <si>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</si>
  <si>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</si>
  <si>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</si>
  <si>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</si>
  <si>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</si>
  <si>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</si>
  <si>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</si>
  <si>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</si>
  <si>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</si>
  <si>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</si>
  <si>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</si>
  <si>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</si>
  <si>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</si>
  <si>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</si>
  <si>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</si>
  <si>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</si>
  <si>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</si>
  <si>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</si>
  <si>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</si>
  <si>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</si>
  <si>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</si>
  <si>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</si>
  <si>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</si>
  <si>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</si>
  <si>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</si>
  <si>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</si>
  <si>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</si>
  <si>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</si>
  <si>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</si>
  <si>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</si>
  <si>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</si>
  <si>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</si>
  <si>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</si>
  <si>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</si>
  <si>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</si>
  <si>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</si>
  <si>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</si>
  <si>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</si>
  <si>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</si>
  <si>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</si>
  <si>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</si>
  <si>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</si>
  <si>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</si>
  <si>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</si>
  <si>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</si>
  <si>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</si>
  <si>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</si>
  <si>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</si>
  <si>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</si>
  <si>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</si>
  <si>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</si>
  <si>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</si>
  <si>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</si>
  <si>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</si>
  <si>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</si>
  <si>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</si>
  <si>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</si>
  <si>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</si>
  <si>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</si>
  <si>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</si>
  <si>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</si>
  <si>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</si>
  <si>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</si>
  <si>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</si>
  <si>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</si>
  <si>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</si>
  <si>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</si>
  <si>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</si>
  <si>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</si>
  <si>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</si>
  <si>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</si>
  <si>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</si>
  <si>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</si>
  <si>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</si>
  <si>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</si>
  <si>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</si>
  <si>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</si>
  <si>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</si>
  <si>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</si>
  <si>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</si>
  <si>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</si>
  <si>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</si>
  <si>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</si>
  <si>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</si>
  <si>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</si>
  <si>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</si>
  <si>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</si>
  <si>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</si>
  <si>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</si>
  <si>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</si>
  <si>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</si>
  <si>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</si>
  <si>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</si>
  <si>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</si>
  <si>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</si>
  <si>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</si>
  <si>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</si>
  <si>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</si>
  <si>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</si>
  <si>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</si>
  <si>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</si>
  <si>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</si>
  <si>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</si>
  <si>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</si>
  <si>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</si>
  <si>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</si>
  <si>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</si>
  <si>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</si>
  <si>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</si>
  <si>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</si>
  <si>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</si>
  <si>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</si>
  <si>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</si>
  <si>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</si>
  <si>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</si>
  <si>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</si>
  <si>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</si>
  <si>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</si>
  <si>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</si>
  <si>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</si>
  <si>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</si>
  <si>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</si>
  <si>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</si>
  <si>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</si>
  <si>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</si>
  <si>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</si>
  <si>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</si>
  <si>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</si>
  <si>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</si>
  <si>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</si>
  <si>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</si>
  <si>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</si>
  <si>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</si>
  <si>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</si>
  <si>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</si>
  <si>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</si>
  <si>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</si>
  <si>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</si>
  <si>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</si>
  <si>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</si>
  <si>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</si>
  <si>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</si>
  <si>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</si>
  <si>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</si>
  <si>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</si>
  <si>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</si>
  <si>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</si>
  <si>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</si>
  <si>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</si>
  <si>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</si>
  <si>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</si>
  <si>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</si>
  <si>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</si>
  <si>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</si>
  <si>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</si>
  <si>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</si>
  <si>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</si>
  <si>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</si>
  <si>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</si>
  <si>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</si>
  <si>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</si>
  <si>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</si>
  <si>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</si>
  <si>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</si>
  <si>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</si>
  <si>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</si>
  <si>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</si>
  <si>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</si>
  <si>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</si>
  <si>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</si>
  <si>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</si>
  <si>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</si>
  <si>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</si>
  <si>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</si>
  <si>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</si>
  <si>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</si>
  <si>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</si>
  <si>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</si>
  <si>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</si>
  <si>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</si>
  <si>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</si>
  <si>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</si>
  <si>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</si>
  <si>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</si>
  <si>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</si>
  <si>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</si>
  <si>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</si>
  <si>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</si>
  <si>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</si>
  <si>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</si>
  <si>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</si>
  <si>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</si>
  <si>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</si>
  <si>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</si>
  <si>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</si>
  <si>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</si>
  <si>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</si>
  <si>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</si>
  <si>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</si>
  <si>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</si>
  <si>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</si>
  <si>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</si>
  <si>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</si>
  <si>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</si>
  <si>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</si>
  <si>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</si>
  <si>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</si>
  <si>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</si>
  <si>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</si>
  <si>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</si>
  <si>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</si>
  <si>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</si>
  <si>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</si>
  <si>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</si>
  <si>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</si>
  <si>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</si>
  <si>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</si>
  <si>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</si>
  <si>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</si>
  <si>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</si>
  <si>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</si>
  <si>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</si>
  <si>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</si>
  <si>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</si>
  <si>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</si>
  <si>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</si>
  <si>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</si>
  <si>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</si>
  <si>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</si>
  <si>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</si>
  <si>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</si>
  <si>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</si>
  <si>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</si>
  <si>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</si>
  <si>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</si>
  <si>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</si>
  <si>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</si>
  <si>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</si>
  <si>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</si>
  <si>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</si>
  <si>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</si>
  <si>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</si>
  <si>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</si>
  <si>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</si>
  <si>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</si>
  <si>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</si>
  <si>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</si>
  <si>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</si>
  <si>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</si>
  <si>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</si>
  <si>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</si>
  <si>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</si>
  <si>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</si>
  <si>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</si>
  <si>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</si>
  <si>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</si>
  <si>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</si>
  <si>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</si>
  <si>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</si>
  <si>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</si>
  <si>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</si>
  <si>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</si>
  <si>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</si>
  <si>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</si>
  <si>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</si>
  <si>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</si>
  <si>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</si>
  <si>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</si>
  <si>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</si>
  <si>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</si>
  <si>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</si>
  <si>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</si>
  <si>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</si>
  <si>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</si>
  <si>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</si>
  <si>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</si>
  <si>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</si>
  <si>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</si>
  <si>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</si>
  <si>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</si>
  <si>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</si>
  <si>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</si>
  <si>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</si>
  <si>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</si>
  <si>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</si>
  <si>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</si>
  <si>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</si>
  <si>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</si>
  <si>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</si>
  <si>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</si>
  <si>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</si>
  <si>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</si>
  <si>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</si>
  <si>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</si>
  <si>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</si>
  <si>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</si>
  <si>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</si>
  <si>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</si>
  <si>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</si>
  <si>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</si>
  <si>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</si>
  <si>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</si>
  <si>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</si>
  <si>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</si>
  <si>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</si>
  <si>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</si>
  <si>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</si>
  <si>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</si>
  <si>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</si>
  <si>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</si>
  <si>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</si>
  <si>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</si>
  <si>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</si>
  <si>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</si>
  <si>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</si>
  <si>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</si>
  <si>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</si>
  <si>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</si>
  <si>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</si>
  <si>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</si>
  <si>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</si>
  <si>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</si>
  <si>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</si>
  <si>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</si>
  <si>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</si>
  <si>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</si>
  <si>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</si>
  <si>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</si>
  <si>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</si>
  <si>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</si>
  <si>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</si>
  <si>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</si>
  <si>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</si>
  <si>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</si>
  <si>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</si>
  <si>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</si>
  <si>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</si>
  <si>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</si>
  <si>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</si>
  <si>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</si>
  <si>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</si>
  <si>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</si>
  <si>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</si>
  <si>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</si>
  <si>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</si>
  <si>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</si>
  <si>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</si>
  <si>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</si>
  <si>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</si>
  <si>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</si>
  <si>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</si>
  <si>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</si>
  <si>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</si>
  <si>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</si>
  <si>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</si>
  <si>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</si>
  <si>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</si>
  <si>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</si>
  <si>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</si>
  <si>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</si>
  <si>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</si>
  <si>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</si>
  <si>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</si>
  <si>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</si>
  <si>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</si>
  <si>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</si>
  <si>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</si>
  <si>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</si>
  <si>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</si>
  <si>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</si>
  <si>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</si>
  <si>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</si>
  <si>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</si>
  <si>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</si>
  <si>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</si>
  <si>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</si>
  <si>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</si>
  <si>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</si>
  <si>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</si>
  <si>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</si>
  <si>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</si>
  <si>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</si>
  <si>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</si>
  <si>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</si>
  <si>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</si>
  <si>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</si>
  <si>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</si>
  <si>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</si>
  <si>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</si>
  <si>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</si>
  <si>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</si>
  <si>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</si>
  <si>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</si>
  <si>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</si>
  <si>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</si>
  <si>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</si>
  <si>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</si>
  <si>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</si>
  <si>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</si>
  <si>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</si>
  <si>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</si>
  <si>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</si>
  <si>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</si>
  <si>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</si>
  <si>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</si>
  <si>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</si>
  <si>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</si>
  <si>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</si>
  <si>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</si>
  <si>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</si>
  <si>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</si>
  <si>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</si>
  <si>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</si>
  <si>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</si>
  <si>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</si>
  <si>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</si>
  <si>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</si>
  <si>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</si>
  <si>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</si>
  <si>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</si>
  <si>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</si>
  <si>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</si>
  <si>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</si>
  <si>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</si>
  <si>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</si>
  <si>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</si>
  <si>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</si>
  <si>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</si>
  <si>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</si>
  <si>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</si>
  <si>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</si>
  <si>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</si>
  <si>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</si>
  <si>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</si>
  <si>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</si>
  <si>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</si>
  <si>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</si>
  <si>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</si>
  <si>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</si>
  <si>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</si>
  <si>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</si>
  <si>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</si>
  <si>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</si>
  <si>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</si>
  <si>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</si>
  <si>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</si>
  <si>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</si>
  <si>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</si>
  <si>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</si>
  <si>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</si>
  <si>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</si>
  <si>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</si>
  <si>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</si>
  <si>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</si>
  <si>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</si>
  <si>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</si>
  <si>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</si>
  <si>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</si>
  <si>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</si>
  <si>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</si>
  <si>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</si>
  <si>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</si>
  <si>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</si>
  <si>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</si>
  <si>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</si>
  <si>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</si>
  <si>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</si>
  <si>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</si>
  <si>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</si>
  <si>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</si>
  <si>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</si>
  <si>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</si>
  <si>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</si>
  <si>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</si>
  <si>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</si>
  <si>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</si>
  <si>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</si>
  <si>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</si>
  <si>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</si>
  <si>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</si>
  <si>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</si>
  <si>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</si>
  <si>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</si>
  <si>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</si>
  <si>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</si>
  <si>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</si>
  <si>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</si>
  <si>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</si>
  <si>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</si>
  <si>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</si>
  <si>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</si>
  <si>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</si>
  <si>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</si>
  <si>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</si>
  <si>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</si>
  <si>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</si>
  <si>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</si>
  <si>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</si>
  <si>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</si>
  <si>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</si>
  <si>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</si>
  <si>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</si>
  <si>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</si>
  <si>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</si>
  <si>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</si>
  <si>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</si>
  <si>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</si>
  <si>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</si>
  <si>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</si>
  <si>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</si>
  <si>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</si>
  <si>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</si>
  <si>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</si>
  <si>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</si>
  <si>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</si>
  <si>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</si>
  <si>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</si>
  <si>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</si>
  <si>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</si>
  <si>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</si>
  <si>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</si>
  <si>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</si>
  <si>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</si>
  <si>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</si>
  <si>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</si>
  <si>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</si>
  <si>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</si>
  <si>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</si>
  <si>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</si>
  <si>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</si>
  <si>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</si>
  <si>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</si>
  <si>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</si>
  <si>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</si>
  <si>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</si>
  <si>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</si>
  <si>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</si>
  <si>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</si>
  <si>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</si>
  <si>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</si>
  <si>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</si>
  <si>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</si>
  <si>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</si>
  <si>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</si>
  <si>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</si>
  <si>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</si>
  <si>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</si>
  <si>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</si>
  <si>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</si>
  <si>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</si>
  <si>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</si>
  <si>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</si>
  <si>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</si>
  <si>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</si>
  <si>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</si>
  <si>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</si>
  <si>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</si>
  <si>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</si>
  <si>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</si>
  <si>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</si>
  <si>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</si>
  <si>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</si>
  <si>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</si>
  <si>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</si>
  <si>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</si>
  <si>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</si>
  <si>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</si>
  <si>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</si>
  <si>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</si>
  <si>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</si>
  <si>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</si>
  <si>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</si>
  <si>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</si>
  <si>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</si>
  <si>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</si>
  <si>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</si>
  <si>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</si>
  <si>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</si>
  <si>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</si>
  <si>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</si>
  <si>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</si>
  <si>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</si>
  <si>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</si>
  <si>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</si>
  <si>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</si>
  <si>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</si>
  <si>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</si>
  <si>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</si>
  <si>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</si>
  <si>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</si>
  <si>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</si>
  <si>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</si>
  <si>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</si>
  <si>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</si>
  <si>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</si>
  <si>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</si>
  <si>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</si>
  <si>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</si>
  <si>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</si>
  <si>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</si>
  <si>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</si>
  <si>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</si>
  <si>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</si>
  <si>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</si>
  <si>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</si>
  <si>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</si>
  <si>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</si>
  <si>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</si>
  <si>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</si>
  <si>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</si>
  <si>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</si>
  <si>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</si>
  <si>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</si>
  <si>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</si>
  <si>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</si>
  <si>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</si>
  <si>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</si>
  <si>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</si>
  <si>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</si>
  <si>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</si>
  <si>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</si>
  <si>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</si>
  <si>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</si>
  <si>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</si>
  <si>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</si>
  <si>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</si>
  <si>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</si>
  <si>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</si>
  <si>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</si>
  <si>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</si>
  <si>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</si>
  <si>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</si>
  <si>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</si>
  <si>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</si>
  <si>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</si>
  <si>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</si>
  <si>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</si>
  <si>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</si>
  <si>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</si>
  <si>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</si>
  <si>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</si>
  <si>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</si>
  <si>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</si>
  <si>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</si>
  <si>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</si>
  <si>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</si>
  <si>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</si>
  <si>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</si>
  <si>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</si>
  <si>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</si>
  <si>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</si>
  <si>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</si>
  <si>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</si>
  <si>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</si>
  <si>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</si>
  <si>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</si>
  <si>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</si>
  <si>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</si>
  <si>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</si>
  <si>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</si>
  <si>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</si>
  <si>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</si>
  <si>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</si>
  <si>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</si>
  <si>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</si>
  <si>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</si>
  <si>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</si>
  <si>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</si>
  <si>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</si>
  <si>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</si>
  <si>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</si>
  <si>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</si>
  <si>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</si>
  <si>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</si>
  <si>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</si>
  <si>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</si>
  <si>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</si>
  <si>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</si>
  <si>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</si>
  <si>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</si>
  <si>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</si>
  <si>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</si>
  <si>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</si>
  <si>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</si>
  <si>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</si>
  <si>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</si>
  <si>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</si>
  <si>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</si>
  <si>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</si>
  <si>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</si>
  <si>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</si>
  <si>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</si>
  <si>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</si>
  <si>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</si>
  <si>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</si>
  <si>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</si>
  <si>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</si>
  <si>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</si>
  <si>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</si>
  <si>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</si>
  <si>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</si>
  <si>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</si>
  <si>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</si>
  <si>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</si>
  <si>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</si>
  <si>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</si>
  <si>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</si>
  <si>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</si>
  <si>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</si>
  <si>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</si>
  <si>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</si>
  <si>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</si>
  <si>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</si>
  <si>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</si>
  <si>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</si>
  <si>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</si>
  <si>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</si>
  <si>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</si>
  <si>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</si>
  <si>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</si>
  <si>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</si>
  <si>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</si>
  <si>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</si>
  <si>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</si>
  <si>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</si>
  <si>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</si>
  <si>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</si>
  <si>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</si>
  <si>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</si>
  <si>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</si>
  <si>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</si>
  <si>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</si>
  <si>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</si>
  <si>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</si>
  <si>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</si>
  <si>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</si>
  <si>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</si>
  <si>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</si>
  <si>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</si>
  <si>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</si>
  <si>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</si>
  <si>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</si>
  <si>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</si>
  <si>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</si>
  <si>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</si>
  <si>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</si>
  <si>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</si>
  <si>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</si>
  <si>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</si>
  <si>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</si>
  <si>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</si>
  <si>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</si>
  <si>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</si>
  <si>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</si>
  <si>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</si>
  <si>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</si>
  <si>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</si>
  <si>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</si>
  <si>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</si>
  <si>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</si>
  <si>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</si>
  <si>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</si>
  <si>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</si>
  <si>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</si>
  <si>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</si>
  <si>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</si>
  <si>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</si>
  <si>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</si>
  <si>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</si>
  <si>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</si>
  <si>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</si>
  <si>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</si>
  <si>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</si>
  <si>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</si>
  <si>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</si>
  <si>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</si>
  <si>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</si>
  <si>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</si>
  <si>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</si>
  <si>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</si>
  <si>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</si>
  <si>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</si>
  <si>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</si>
  <si>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</si>
  <si>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</si>
  <si>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</si>
  <si>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</si>
  <si>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</si>
  <si>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</si>
  <si>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</si>
  <si>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</si>
  <si>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</si>
  <si>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</si>
  <si>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</si>
  <si>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</si>
  <si>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</si>
  <si>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</si>
  <si>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</si>
  <si>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</si>
  <si>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</si>
  <si>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</si>
  <si>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</si>
  <si>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</si>
  <si>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</si>
  <si>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</si>
  <si>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</si>
  <si>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</si>
  <si>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</si>
  <si>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</si>
  <si>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</si>
  <si>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</si>
  <si>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</si>
  <si>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</si>
  <si>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</si>
  <si>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</si>
  <si>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</si>
  <si>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</si>
  <si>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</si>
  <si>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</si>
  <si>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</si>
  <si>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</si>
  <si>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</si>
  <si>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</si>
  <si>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</si>
  <si>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</si>
  <si>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</si>
  <si>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</si>
  <si>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</si>
  <si>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</si>
  <si>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</si>
  <si>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</si>
  <si>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</si>
  <si>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</si>
  <si>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</si>
  <si>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</si>
  <si>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</si>
  <si>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</si>
  <si>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</si>
  <si>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</si>
  <si>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</si>
  <si>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</si>
  <si>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</si>
  <si>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</si>
  <si>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</si>
  <si>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</si>
  <si>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</si>
  <si>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</si>
  <si>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</si>
  <si>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</si>
  <si>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</si>
  <si>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</si>
  <si>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</si>
  <si>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</si>
  <si>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</si>
  <si>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</si>
  <si>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</si>
  <si>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</si>
  <si>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</si>
  <si>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</si>
  <si>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</si>
  <si>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</si>
  <si>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</si>
  <si>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</si>
  <si>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</si>
  <si>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</si>
  <si>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</si>
  <si>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</si>
  <si>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</si>
  <si>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</si>
  <si>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</si>
  <si>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</si>
  <si>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</si>
  <si>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</si>
  <si>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</si>
  <si>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</si>
  <si>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</si>
  <si>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</si>
  <si>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</si>
  <si>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</si>
  <si>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</si>
  <si>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</si>
  <si>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</si>
  <si>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</si>
  <si>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</si>
  <si>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</si>
  <si>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</si>
  <si>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</si>
  <si>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</si>
  <si>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</si>
  <si>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</si>
  <si>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</si>
  <si>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</si>
  <si>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</si>
  <si>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</si>
  <si>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</si>
  <si>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</si>
  <si>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</si>
  <si>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</si>
  <si>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</si>
  <si>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</si>
  <si>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</si>
  <si>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</si>
  <si>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</si>
  <si>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</si>
  <si>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</si>
  <si>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</si>
  <si>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</si>
  <si>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</si>
  <si>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</si>
  <si>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</si>
  <si>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</si>
  <si>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</si>
  <si>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</si>
  <si>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</si>
  <si>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</si>
  <si>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</si>
  <si>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</si>
  <si>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</si>
  <si>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</si>
  <si>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</si>
  <si>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</si>
  <si>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</si>
  <si>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</si>
  <si>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</si>
  <si>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</si>
  <si>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</si>
  <si>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</si>
  <si>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</si>
  <si>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</si>
  <si>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</si>
  <si>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</si>
  <si>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</si>
  <si>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</si>
  <si>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</si>
  <si>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</si>
  <si>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</si>
  <si>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</si>
  <si>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</si>
  <si>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</si>
  <si>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</si>
  <si>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</si>
  <si>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</si>
  <si>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</si>
  <si>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</si>
  <si>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</si>
  <si>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</si>
  <si>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</si>
  <si>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</si>
  <si>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</si>
  <si>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</si>
  <si>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</si>
  <si>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</si>
  <si>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</si>
  <si>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</si>
  <si>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</si>
  <si>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</si>
  <si>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</si>
  <si>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</si>
  <si>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</si>
  <si>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</si>
  <si>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</si>
  <si>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</si>
  <si>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</si>
  <si>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</si>
  <si>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</si>
  <si>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</si>
  <si>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</si>
  <si>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</si>
  <si>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</si>
  <si>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</si>
  <si>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</si>
  <si>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</si>
  <si>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</si>
  <si>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</si>
  <si>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</si>
  <si>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</si>
  <si>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</si>
  <si>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</si>
  <si>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</si>
  <si>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</si>
  <si>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</si>
  <si>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</si>
  <si>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</si>
  <si>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</si>
  <si>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</si>
  <si>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</si>
  <si>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</si>
  <si>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</si>
  <si>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</si>
  <si>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</si>
  <si>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</si>
  <si>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</si>
  <si>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</si>
  <si>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</si>
  <si>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</si>
  <si>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</si>
  <si>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</si>
  <si>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</si>
  <si>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</si>
  <si>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</si>
  <si>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</si>
  <si>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</si>
  <si>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</si>
  <si>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</si>
  <si>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</si>
  <si>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</si>
  <si>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</si>
  <si>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</si>
  <si>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</si>
  <si>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</si>
  <si>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</si>
  <si>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</si>
  <si>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</si>
  <si>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</si>
  <si>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</si>
  <si>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</si>
  <si>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</si>
  <si>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</si>
  <si>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</si>
  <si>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</si>
  <si>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</si>
  <si>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</si>
  <si>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</si>
  <si>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</si>
  <si>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</si>
  <si>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</si>
  <si>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</si>
  <si>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</si>
  <si>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</si>
  <si>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</si>
  <si>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</si>
  <si>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</si>
  <si>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</si>
  <si>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</si>
  <si>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</si>
  <si>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</si>
  <si>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</si>
  <si>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</si>
  <si>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</si>
  <si>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</si>
  <si>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</si>
  <si>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</si>
  <si>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</si>
  <si>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</si>
  <si>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</si>
  <si>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</si>
  <si>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</si>
  <si>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</si>
  <si>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</si>
  <si>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</si>
  <si>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</si>
  <si>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</si>
  <si>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</si>
  <si>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</si>
  <si>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</si>
  <si>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</si>
  <si>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</si>
  <si>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</si>
  <si>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</si>
  <si>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</si>
  <si>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</si>
  <si>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</si>
  <si>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</si>
  <si>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</si>
  <si>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</si>
  <si>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</si>
  <si>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</si>
  <si>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</si>
  <si>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</si>
  <si>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</si>
  <si>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</si>
  <si>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</si>
  <si>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</si>
  <si>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</si>
  <si>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</si>
  <si>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</si>
  <si>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</si>
  <si>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</si>
  <si>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</si>
  <si>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</si>
  <si>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</si>
  <si>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</si>
  <si>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</si>
  <si>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</si>
  <si>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</si>
  <si>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</si>
  <si>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</si>
  <si>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</si>
  <si>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</si>
  <si>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</si>
  <si>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</si>
  <si>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</si>
  <si>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</si>
  <si>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</si>
  <si>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</si>
  <si>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</si>
  <si>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</si>
  <si>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</si>
  <si>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</si>
  <si>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</si>
  <si>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</si>
  <si>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</si>
  <si>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</si>
  <si>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</si>
  <si>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</si>
  <si>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</si>
  <si>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</si>
  <si>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</si>
  <si>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</si>
  <si>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</si>
  <si>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</si>
  <si>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</si>
  <si>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</si>
  <si>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</si>
  <si>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</si>
  <si>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</si>
  <si>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</si>
  <si>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</si>
  <si>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</si>
  <si>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</si>
  <si>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</si>
  <si>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</si>
  <si>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</si>
  <si>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</si>
  <si>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</si>
  <si>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</si>
  <si>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</si>
  <si>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</si>
  <si>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</si>
  <si>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</si>
  <si>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</si>
  <si>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</si>
  <si>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</si>
  <si>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</si>
  <si>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</si>
  <si>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</si>
  <si>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</si>
  <si>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</si>
  <si>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</si>
  <si>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</si>
  <si>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</si>
  <si>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</si>
  <si>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</si>
  <si>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</si>
  <si>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</si>
  <si>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</si>
  <si>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</si>
  <si>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</si>
  <si>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</si>
  <si>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</si>
  <si>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</si>
  <si>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</si>
  <si>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</si>
  <si>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</si>
  <si>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</si>
  <si>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</si>
  <si>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</si>
  <si>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</si>
  <si>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</si>
  <si>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</si>
  <si>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</si>
  <si>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</si>
  <si>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</si>
  <si>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</si>
  <si>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</si>
  <si>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</si>
  <si>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</si>
  <si>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</si>
  <si>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</si>
  <si>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</si>
  <si>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</si>
  <si>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</si>
  <si>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</si>
  <si>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</si>
  <si>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</si>
  <si>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</si>
  <si>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</si>
  <si>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</si>
  <si>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</si>
  <si>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</si>
  <si>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</si>
  <si>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</si>
  <si>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</si>
  <si>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</si>
  <si>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</si>
  <si>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</si>
  <si>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</si>
  <si>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</si>
  <si>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</si>
  <si>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</si>
  <si>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</si>
  <si>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</si>
  <si>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</si>
  <si>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</si>
  <si>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</si>
  <si>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</si>
  <si>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</si>
  <si>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</si>
  <si>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</si>
  <si>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</si>
  <si>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</si>
  <si>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</si>
  <si>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</si>
  <si>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</si>
  <si>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</si>
  <si>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</si>
  <si>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</si>
  <si>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</si>
  <si>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</si>
  <si>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</si>
  <si>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</si>
  <si>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</si>
  <si>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</si>
  <si>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</si>
  <si>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</si>
  <si>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</si>
  <si>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</si>
  <si>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</si>
  <si>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</si>
  <si>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</si>
  <si>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</si>
  <si>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</si>
  <si>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</si>
  <si>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</si>
  <si>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</si>
  <si>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</si>
  <si>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</si>
  <si>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</si>
  <si>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</si>
  <si>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</si>
  <si>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</si>
  <si>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</si>
  <si>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</si>
  <si>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</si>
  <si>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</si>
  <si>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</si>
  <si>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</si>
  <si>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</si>
  <si>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</si>
  <si>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</si>
  <si>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</si>
  <si>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</si>
  <si>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</si>
  <si>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</si>
  <si>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</si>
  <si>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</si>
  <si>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</si>
  <si>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</si>
  <si>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</si>
  <si>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</si>
  <si>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</si>
  <si>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</si>
  <si>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</si>
  <si>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</si>
  <si>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</si>
  <si>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</si>
  <si>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</si>
  <si>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</si>
  <si>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</si>
  <si>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</si>
  <si>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</si>
  <si>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</si>
  <si>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</si>
  <si>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</si>
  <si>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</si>
  <si>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</si>
  <si>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</si>
  <si>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</si>
  <si>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</si>
  <si>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</si>
  <si>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</si>
  <si>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</si>
  <si>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</si>
  <si>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</si>
  <si>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</si>
  <si>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</si>
  <si>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</si>
  <si>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</si>
  <si>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</si>
  <si>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</si>
  <si>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</si>
  <si>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</si>
  <si>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</si>
  <si>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</si>
  <si>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</si>
  <si>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</si>
  <si>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</si>
  <si>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</si>
  <si>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</si>
  <si>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</si>
  <si>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</si>
  <si>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</si>
  <si>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</si>
  <si>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</si>
  <si>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</si>
  <si>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</si>
  <si>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</si>
  <si>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</si>
  <si>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</si>
  <si>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</si>
  <si>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</si>
  <si>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</si>
  <si>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</si>
  <si>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</si>
  <si>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</si>
  <si>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</si>
  <si>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</si>
  <si>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</si>
  <si>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</si>
  <si>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</si>
  <si>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</si>
  <si>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</si>
  <si>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</si>
  <si>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</si>
  <si>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</si>
  <si>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</si>
  <si>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</si>
  <si>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</si>
  <si>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</si>
  <si>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</si>
  <si>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</si>
  <si>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</si>
  <si>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</si>
  <si>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</si>
  <si>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</si>
  <si>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</si>
  <si>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</si>
  <si>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</si>
  <si>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</si>
  <si>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</si>
  <si>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</si>
  <si>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</si>
  <si>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</si>
  <si>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</si>
  <si>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</si>
  <si>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</si>
  <si>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</si>
  <si>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</si>
  <si>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</si>
  <si>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</si>
  <si>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</si>
  <si>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</si>
  <si>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</si>
  <si>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</si>
  <si>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</si>
  <si>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</si>
  <si>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</si>
  <si>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</si>
  <si>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</si>
  <si>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</si>
  <si>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</si>
  <si>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</si>
  <si>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</si>
  <si>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</si>
  <si>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</si>
  <si>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</si>
  <si>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</si>
  <si>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</si>
  <si>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</si>
  <si>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</si>
  <si>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</si>
  <si>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</si>
  <si>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</si>
  <si>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</si>
  <si>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</si>
  <si>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</si>
  <si>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</si>
  <si>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</si>
  <si>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</si>
  <si>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</si>
  <si>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</si>
  <si>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</si>
  <si>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</si>
  <si>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</si>
  <si>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</si>
  <si>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</si>
  <si>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</si>
  <si>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</si>
  <si>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</si>
  <si>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</si>
  <si>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</si>
  <si>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</si>
  <si>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</si>
  <si>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</si>
  <si>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</si>
  <si>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</si>
  <si>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</si>
  <si>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</si>
  <si>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</si>
  <si>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</si>
  <si>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</si>
  <si>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</si>
  <si>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</si>
  <si>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</si>
  <si>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</si>
  <si>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</si>
  <si>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</si>
  <si>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</si>
  <si>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</si>
  <si>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</si>
  <si>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</si>
  <si>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</si>
  <si>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</si>
  <si>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</si>
  <si>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</si>
  <si>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</si>
  <si>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</si>
  <si>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</si>
  <si>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</si>
  <si>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</si>
  <si>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</si>
  <si>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</si>
  <si>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</si>
  <si>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</si>
  <si>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</si>
  <si>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</si>
  <si>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</si>
  <si>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</si>
  <si>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</si>
  <si>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</si>
  <si>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</si>
  <si>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</si>
  <si>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</si>
  <si>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</si>
  <si>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</si>
  <si>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</si>
  <si>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</si>
  <si>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</si>
  <si>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</si>
  <si>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</si>
  <si>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</si>
  <si>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</si>
  <si>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</si>
  <si>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</si>
  <si>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</si>
  <si>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</si>
  <si>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</si>
  <si>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</si>
  <si>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</si>
  <si>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</si>
  <si>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</si>
  <si>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</si>
  <si>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</si>
  <si>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</si>
  <si>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</si>
  <si>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</si>
  <si>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</si>
  <si>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</si>
  <si>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</si>
  <si>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</si>
  <si>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</si>
  <si>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</si>
  <si>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</si>
  <si>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</si>
  <si>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</si>
  <si>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</si>
  <si>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</si>
  <si>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</si>
  <si>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</si>
  <si>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</si>
  <si>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</si>
  <si>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</si>
  <si>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</si>
  <si>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</si>
  <si>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</si>
  <si>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</si>
  <si>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</si>
  <si>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</si>
  <si>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</si>
  <si>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</si>
  <si>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</si>
  <si>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</si>
  <si>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</si>
  <si>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</si>
  <si>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</si>
  <si>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</si>
  <si>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</si>
  <si>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</si>
  <si>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</si>
  <si>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</si>
  <si>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</si>
  <si>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</si>
  <si>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</si>
  <si>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</si>
  <si>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</si>
  <si>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</si>
  <si>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</si>
  <si>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</si>
  <si>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</si>
  <si>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</si>
  <si>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</si>
  <si>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</si>
  <si>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</si>
  <si>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</si>
  <si>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</si>
  <si>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</si>
  <si>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</si>
  <si>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</si>
  <si>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</si>
  <si>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</si>
  <si>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</si>
  <si>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</si>
  <si>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</si>
  <si>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</si>
  <si>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</si>
  <si>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</si>
  <si>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</si>
  <si>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</si>
  <si>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</si>
  <si>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</si>
  <si>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</si>
  <si>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</si>
  <si>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</si>
  <si>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</si>
  <si>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</si>
  <si>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</si>
  <si>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</si>
  <si>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</si>
  <si>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</si>
  <si>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</si>
  <si>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</si>
  <si>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</si>
  <si>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</si>
  <si>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</si>
  <si>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</si>
  <si>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</si>
  <si>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</si>
  <si>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</si>
  <si>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</si>
  <si>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</si>
  <si>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</si>
  <si>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</si>
  <si>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</si>
  <si>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</si>
  <si>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</si>
  <si>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</si>
  <si>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</si>
  <si>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</si>
  <si>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</si>
  <si>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</si>
  <si>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</si>
  <si>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</si>
  <si>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</si>
  <si>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</si>
  <si>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</si>
  <si>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</si>
  <si>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</si>
  <si>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</si>
  <si>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</si>
  <si>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</si>
  <si>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</si>
  <si>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</si>
  <si>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</si>
  <si>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</si>
  <si>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</si>
  <si>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</si>
  <si>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</si>
  <si>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</si>
  <si>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</si>
  <si>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</si>
  <si>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</si>
  <si>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</si>
  <si>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</si>
  <si>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</si>
  <si>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</si>
  <si>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</si>
  <si>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</si>
  <si>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</si>
  <si>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</si>
  <si>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</si>
  <si>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</si>
  <si>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</si>
  <si>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</si>
  <si>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</si>
  <si>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</si>
  <si>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</si>
  <si>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</si>
  <si>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</si>
  <si>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</si>
  <si>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</si>
  <si>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</si>
  <si>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</si>
  <si>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</si>
  <si>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</si>
  <si>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</si>
  <si>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</si>
  <si>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</si>
  <si>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</si>
  <si>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</si>
  <si>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</si>
  <si>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</si>
  <si>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</si>
  <si>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</si>
  <si>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</si>
  <si>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</si>
  <si>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</si>
  <si>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</si>
  <si>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</si>
  <si>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</si>
  <si>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</si>
  <si>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</si>
  <si>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</si>
  <si>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</si>
  <si>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</si>
  <si>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</si>
  <si>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</si>
  <si>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</si>
  <si>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</si>
  <si>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</si>
  <si>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</si>
  <si>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</si>
  <si>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</si>
  <si>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</si>
  <si>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</si>
  <si>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</si>
  <si>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</si>
  <si>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</si>
  <si>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</si>
  <si>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</si>
  <si>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</si>
  <si>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</si>
  <si>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</si>
  <si>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</si>
  <si>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</si>
  <si>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</si>
  <si>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</si>
  <si>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</si>
  <si>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</si>
  <si>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</si>
  <si>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</si>
  <si>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</si>
  <si>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</si>
  <si>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</si>
  <si>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</si>
  <si>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</si>
  <si>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</si>
  <si>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</si>
  <si>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</si>
  <si>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</si>
  <si>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</si>
  <si>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</si>
  <si>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</si>
  <si>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</si>
  <si>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</si>
  <si>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</si>
  <si>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</si>
  <si>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</si>
  <si>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</si>
  <si>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</si>
  <si>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</si>
  <si>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</si>
  <si>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</si>
  <si>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</si>
  <si>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</si>
  <si>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</si>
  <si>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</si>
  <si>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</si>
  <si>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</si>
  <si>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</si>
  <si>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</si>
  <si>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</si>
  <si>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</si>
  <si>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</si>
  <si>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</si>
  <si>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</si>
  <si>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</si>
  <si>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</si>
  <si>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</si>
  <si>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</si>
  <si>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</si>
  <si>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</si>
  <si>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</si>
  <si>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</si>
  <si>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</si>
  <si>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</si>
  <si>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</si>
  <si>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</si>
  <si>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</si>
  <si>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</si>
  <si>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</si>
  <si>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</si>
  <si>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</si>
  <si>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</si>
  <si>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</si>
  <si>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</si>
  <si>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</si>
  <si>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</si>
  <si>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</si>
  <si>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</si>
  <si>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</si>
  <si>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</si>
  <si>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</si>
  <si>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</si>
  <si>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</si>
  <si>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</si>
  <si>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</si>
  <si>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</si>
  <si>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</si>
  <si>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</si>
  <si>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</si>
  <si>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</si>
  <si>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</si>
  <si>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</si>
  <si>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</si>
  <si>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</si>
  <si>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</si>
  <si>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</si>
  <si>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</si>
  <si>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</si>
  <si>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</si>
  <si>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</si>
  <si>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</si>
  <si>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</si>
  <si>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</si>
  <si>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</si>
  <si>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</si>
  <si>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</si>
  <si>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</si>
  <si>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</si>
  <si>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</si>
  <si>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</si>
  <si>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</si>
  <si>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</si>
  <si>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</si>
  <si>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</si>
  <si>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</si>
  <si>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</si>
  <si>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</si>
  <si>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</si>
  <si>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</si>
  <si>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</si>
  <si>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</si>
  <si>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</si>
  <si>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</si>
  <si>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</si>
  <si>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</si>
  <si>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</si>
  <si>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</si>
  <si>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</si>
  <si>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</si>
  <si>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</si>
  <si>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</si>
  <si>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</si>
  <si>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</si>
  <si>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</si>
  <si>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</si>
  <si>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</si>
  <si>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</si>
  <si>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</si>
  <si>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</si>
  <si>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</si>
  <si>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</si>
  <si>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</si>
  <si>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</si>
  <si>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</si>
  <si>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</si>
  <si>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</si>
  <si>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</si>
  <si>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</si>
  <si>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</si>
  <si>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</si>
  <si>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</si>
  <si>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</si>
  <si>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</si>
  <si>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</si>
  <si>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</si>
  <si>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</si>
  <si>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</si>
  <si>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</si>
  <si>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</si>
  <si>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</si>
  <si>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</si>
  <si>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</si>
  <si>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</si>
  <si>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</si>
  <si>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</si>
  <si>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</si>
  <si>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</si>
  <si>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</si>
  <si>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</si>
  <si>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</si>
  <si>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</si>
  <si>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</si>
  <si>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</si>
  <si>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</si>
  <si>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</si>
  <si>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</si>
  <si>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</si>
  <si>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</si>
  <si>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</si>
  <si>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</si>
  <si>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</si>
  <si>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</si>
  <si>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</si>
  <si>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</si>
  <si>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</si>
  <si>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</si>
  <si>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</si>
  <si>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</si>
  <si>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</si>
  <si>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</si>
  <si>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</si>
  <si>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</si>
  <si>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</si>
  <si>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</si>
  <si>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</si>
  <si>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</si>
  <si>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</si>
  <si>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</si>
  <si>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</si>
  <si>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</si>
  <si>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</si>
  <si>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</si>
  <si>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</si>
  <si>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</si>
  <si>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</si>
  <si>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</si>
  <si>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</si>
  <si>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</si>
  <si>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</si>
  <si>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</si>
  <si>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</si>
  <si>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</si>
  <si>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</si>
  <si>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</si>
  <si>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</si>
  <si>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</si>
  <si>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</si>
  <si>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</si>
  <si>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</si>
  <si>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</si>
  <si>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</si>
  <si>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</si>
  <si>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</si>
  <si>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</si>
  <si>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</si>
  <si>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</si>
  <si>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</si>
  <si>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</si>
  <si>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</si>
  <si>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</si>
  <si>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</si>
  <si>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</si>
  <si>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</si>
  <si>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</si>
  <si>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</si>
  <si>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</si>
  <si>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</si>
  <si>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</si>
  <si>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</si>
  <si>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</si>
  <si>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</si>
  <si>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</si>
  <si>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</si>
  <si>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</si>
  <si>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</si>
  <si>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</si>
  <si>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</si>
  <si>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</si>
  <si>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</si>
  <si>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</si>
  <si>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</si>
  <si>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</si>
  <si>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</si>
  <si>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</si>
  <si>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</si>
  <si>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</si>
  <si>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</si>
  <si>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</si>
  <si>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</si>
  <si>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</si>
  <si>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</si>
  <si>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</si>
  <si>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</si>
  <si>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</si>
  <si>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</si>
  <si>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</si>
  <si>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</si>
  <si>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</si>
  <si>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</si>
  <si>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</si>
  <si>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</si>
  <si>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</si>
  <si>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</si>
  <si>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</si>
  <si>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</si>
  <si>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</si>
  <si>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</si>
  <si>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</si>
  <si>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</si>
  <si>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</si>
  <si>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</si>
  <si>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</si>
  <si>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</si>
  <si>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</si>
  <si>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</si>
  <si>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</si>
  <si>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</si>
  <si>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</si>
  <si>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</si>
  <si>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</si>
  <si>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</si>
  <si>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</si>
  <si>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</si>
  <si>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</si>
  <si>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</si>
  <si>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</si>
  <si>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</si>
  <si>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</si>
  <si>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</si>
  <si>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</si>
  <si>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</si>
  <si>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</si>
  <si>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</si>
  <si>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</si>
  <si>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</si>
  <si>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</si>
  <si>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</si>
  <si>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</si>
  <si>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</si>
  <si>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</si>
  <si>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</si>
  <si>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</si>
  <si>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</si>
  <si>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</si>
  <si>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</si>
  <si>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</si>
  <si>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</si>
  <si>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</si>
  <si>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</si>
  <si>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</si>
  <si>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</si>
  <si>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</si>
  <si>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</si>
  <si>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</si>
  <si>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</si>
  <si>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</si>
  <si>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</si>
  <si>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</si>
  <si>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</si>
  <si>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</si>
  <si>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</si>
  <si>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</si>
  <si>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</si>
  <si>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</si>
  <si>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</si>
  <si>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</si>
  <si>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</si>
  <si>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</si>
  <si>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</si>
  <si>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</si>
  <si>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</si>
  <si>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</si>
  <si>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</si>
  <si>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</si>
  <si>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</si>
  <si>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</si>
  <si>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</si>
  <si>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</si>
  <si>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</si>
  <si>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</si>
  <si>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</si>
  <si>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</si>
  <si>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</si>
  <si>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</si>
  <si>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</si>
  <si>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</si>
  <si>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</si>
  <si>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</si>
  <si>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</si>
  <si>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</si>
  <si>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</si>
  <si>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</si>
  <si>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</si>
  <si>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</si>
  <si>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</si>
  <si>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</si>
  <si>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</si>
  <si>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</si>
  <si>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</si>
  <si>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</si>
  <si>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</si>
  <si>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</si>
  <si>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</si>
  <si>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</si>
  <si>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</si>
  <si>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</si>
  <si>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</si>
  <si>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</si>
  <si>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</si>
  <si>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</si>
  <si>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</si>
  <si>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</si>
  <si>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</si>
  <si>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</si>
  <si>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</si>
  <si>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</si>
  <si>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</si>
  <si>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</si>
  <si>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</si>
  <si>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</si>
  <si>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</si>
  <si>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</si>
  <si>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</si>
  <si>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</si>
  <si>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</si>
  <si>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</si>
  <si>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</si>
  <si>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</si>
  <si>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</si>
  <si>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</si>
  <si>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</si>
  <si>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</si>
  <si>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</si>
  <si>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</si>
  <si>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</si>
  <si>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</si>
  <si>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</si>
  <si>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</si>
  <si>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</si>
  <si>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</si>
  <si>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</si>
  <si>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</si>
  <si>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</si>
  <si>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</si>
  <si>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</si>
  <si>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</si>
  <si>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</si>
  <si>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</si>
  <si>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</si>
  <si>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</si>
  <si>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</si>
  <si>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</si>
  <si>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</si>
  <si>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</si>
  <si>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</si>
  <si>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</si>
  <si>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</si>
  <si>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</si>
  <si>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</si>
  <si>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</si>
  <si>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</si>
  <si>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</si>
  <si>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</si>
  <si>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</si>
  <si>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</si>
  <si>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</si>
  <si>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</si>
  <si>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</si>
  <si>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</si>
  <si>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</si>
  <si>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</si>
  <si>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</si>
  <si>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</si>
  <si>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</si>
  <si>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</si>
  <si>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</si>
  <si>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</si>
  <si>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</si>
  <si>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</si>
  <si>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</si>
  <si>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</si>
  <si>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</si>
  <si>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</si>
  <si>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</si>
  <si>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</si>
  <si>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</si>
  <si>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</si>
  <si>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</si>
  <si>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</si>
  <si>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</si>
  <si>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</si>
  <si>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</si>
  <si>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</si>
  <si>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</si>
  <si>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</si>
  <si>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</si>
  <si>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</si>
  <si>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</si>
  <si>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</si>
  <si>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</si>
  <si>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</si>
  <si>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</si>
  <si>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</si>
  <si>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</si>
  <si>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</si>
  <si>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</si>
  <si>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</si>
  <si>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</si>
  <si>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</si>
  <si>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</si>
  <si>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</si>
  <si>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</si>
  <si>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</si>
  <si>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</si>
  <si>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</si>
  <si>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</si>
  <si>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</si>
  <si>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</si>
  <si>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</si>
  <si>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</si>
  <si>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</si>
  <si>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</si>
  <si>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</si>
  <si>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</si>
  <si>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</si>
  <si>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</si>
  <si>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</si>
  <si>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</si>
  <si>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</si>
  <si>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</si>
  <si>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</si>
  <si>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</si>
  <si>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</si>
  <si>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</si>
  <si>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</si>
  <si>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</si>
  <si>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</si>
  <si>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</si>
  <si>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</si>
  <si>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</si>
  <si>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</si>
  <si>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</si>
  <si>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</si>
  <si>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</si>
  <si>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</si>
  <si>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</si>
  <si>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</si>
  <si>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</si>
  <si>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</si>
  <si>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</si>
  <si>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</si>
  <si>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</si>
  <si>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</si>
  <si>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</si>
  <si>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</si>
  <si>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</si>
  <si>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</si>
  <si>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</si>
  <si>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</si>
  <si>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</si>
  <si>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</si>
  <si>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</si>
  <si>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</si>
  <si>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</si>
  <si>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</si>
  <si>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</si>
  <si>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</si>
  <si>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</si>
  <si>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</si>
  <si>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</si>
  <si>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</si>
  <si>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</si>
  <si>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</si>
  <si>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</si>
  <si>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</si>
  <si>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</si>
  <si>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</si>
  <si>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</si>
  <si>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</si>
  <si>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</si>
  <si>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</si>
  <si>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</si>
  <si>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</si>
  <si>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</si>
  <si>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</si>
  <si>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</si>
  <si>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</si>
  <si>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</si>
  <si>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</si>
  <si>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</si>
  <si>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</si>
  <si>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</si>
  <si>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</si>
  <si>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</si>
  <si>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</si>
  <si>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</si>
  <si>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</si>
  <si>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</si>
  <si>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</si>
  <si>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</si>
  <si>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</si>
  <si>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</si>
  <si>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</si>
  <si>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</si>
  <si>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</si>
  <si>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</si>
  <si>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</si>
  <si>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</si>
  <si>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</si>
  <si>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</si>
  <si>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</si>
  <si>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</si>
  <si>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</si>
  <si>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</si>
  <si>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</si>
  <si>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</si>
  <si>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</si>
  <si>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</si>
  <si>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</si>
  <si>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</si>
  <si>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</si>
  <si>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</si>
  <si>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</si>
  <si>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</si>
  <si>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</si>
  <si>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</si>
  <si>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</si>
  <si>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</si>
  <si>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</si>
  <si>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</si>
  <si>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</si>
  <si>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</si>
  <si>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</si>
  <si>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</si>
  <si>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</si>
  <si>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</si>
  <si>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</si>
  <si>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</si>
  <si>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</si>
  <si>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</si>
  <si>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</si>
  <si>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</si>
  <si>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</si>
  <si>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</si>
  <si>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</si>
  <si>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</si>
  <si>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</si>
  <si>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</si>
  <si>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</si>
  <si>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</si>
  <si>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</si>
  <si>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</si>
  <si>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</si>
  <si>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</si>
  <si>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</si>
  <si>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</si>
  <si>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</si>
  <si>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</si>
  <si>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</si>
  <si>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</si>
  <si>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</si>
  <si>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</si>
  <si>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</si>
  <si>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</si>
  <si>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</si>
  <si>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</si>
  <si>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</si>
  <si>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</si>
  <si>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</si>
  <si>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</si>
  <si>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</si>
  <si>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</si>
  <si>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</si>
  <si>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</si>
  <si>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</si>
  <si>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</si>
  <si>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</si>
  <si>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</si>
  <si>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</si>
  <si>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</si>
  <si>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</si>
  <si>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</si>
  <si>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</si>
  <si>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</si>
  <si>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</si>
  <si>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</si>
  <si>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</si>
  <si>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</si>
  <si>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</si>
  <si>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</si>
  <si>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</si>
  <si>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</si>
  <si>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</si>
  <si>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</si>
  <si>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</si>
  <si>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</si>
  <si>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</si>
  <si>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</si>
  <si>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</si>
  <si>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</si>
  <si>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</si>
  <si>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</si>
  <si>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</si>
  <si>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</si>
  <si>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</si>
  <si>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</si>
  <si>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</si>
  <si>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</si>
  <si>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</si>
  <si>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</si>
  <si>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</si>
  <si>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</si>
  <si>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</si>
  <si>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</si>
  <si>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</si>
  <si>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</si>
  <si>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</si>
  <si>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</si>
  <si>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</si>
  <si>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</si>
  <si>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</si>
  <si>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</si>
  <si>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</si>
  <si>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</si>
  <si>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</si>
  <si>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</si>
  <si>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</si>
  <si>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</si>
  <si>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</si>
  <si>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</si>
  <si>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</si>
  <si>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</si>
  <si>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</si>
  <si>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</si>
  <si>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</si>
  <si>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</si>
  <si>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</si>
  <si>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</si>
  <si>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</si>
  <si>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</si>
  <si>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</si>
  <si>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</si>
  <si>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</si>
  <si>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</si>
  <si>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</si>
  <si>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</si>
  <si>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</si>
  <si>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</si>
  <si>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</si>
  <si>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</si>
  <si>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</si>
  <si>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</si>
  <si>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</si>
  <si>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</si>
  <si>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</si>
  <si>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</si>
  <si>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</si>
  <si>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</si>
  <si>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</si>
  <si>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</si>
  <si>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</si>
  <si>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</si>
  <si>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</si>
  <si>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</si>
  <si>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</si>
  <si>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</si>
  <si>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</si>
  <si>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</si>
  <si>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</si>
  <si>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</si>
  <si>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</si>
  <si>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</si>
  <si>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</si>
  <si>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</si>
  <si>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</si>
  <si>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</si>
  <si>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</si>
  <si>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</si>
  <si>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</si>
  <si>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</si>
  <si>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</si>
  <si>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</si>
  <si>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</si>
  <si>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</si>
  <si>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</si>
  <si>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</si>
  <si>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</si>
  <si>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</si>
  <si>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</si>
  <si>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</si>
  <si>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</si>
  <si>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</si>
  <si>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</si>
  <si>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</si>
  <si>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</si>
  <si>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</si>
  <si>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</si>
  <si>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</si>
  <si>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</si>
  <si>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</si>
  <si>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</si>
  <si>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</si>
  <si>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</si>
  <si>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</si>
  <si>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</si>
  <si>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</si>
  <si>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</si>
  <si>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</si>
  <si>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</si>
  <si>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</si>
  <si>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</si>
  <si>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</si>
  <si>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</si>
  <si>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</si>
  <si>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</si>
  <si>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</si>
  <si>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</si>
  <si>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</si>
  <si>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</si>
  <si>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</si>
  <si>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</si>
  <si>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</si>
  <si>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</si>
  <si>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</si>
  <si>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</si>
  <si>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</si>
  <si>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</si>
  <si>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</si>
  <si>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</si>
  <si>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</si>
  <si>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</si>
  <si>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</si>
  <si>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</si>
  <si>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</si>
  <si>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</si>
  <si>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</si>
  <si>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</si>
  <si>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</si>
  <si>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</si>
  <si>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</si>
  <si>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</si>
  <si>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</si>
  <si>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</si>
  <si>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</si>
  <si>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</si>
  <si>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</si>
  <si>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</si>
  <si>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</si>
  <si>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</si>
  <si>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</si>
  <si>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</si>
  <si>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</si>
  <si>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</si>
  <si>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</si>
  <si>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</si>
  <si>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</si>
  <si>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</si>
  <si>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</si>
  <si>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</si>
  <si>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</si>
  <si>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</si>
  <si>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</si>
  <si>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</si>
  <si>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</si>
  <si>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</si>
  <si>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</si>
  <si>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</si>
  <si>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</si>
  <si>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</si>
  <si>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</si>
  <si>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</si>
  <si>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</si>
  <si>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</si>
  <si>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</si>
  <si>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</si>
  <si>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</si>
  <si>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</si>
  <si>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</si>
  <si>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</si>
  <si>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</si>
  <si>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</si>
  <si>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</si>
  <si>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</si>
  <si>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</si>
  <si>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</si>
  <si>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</si>
  <si>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</si>
  <si>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</si>
  <si>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</si>
  <si>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</si>
  <si>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</si>
  <si>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</si>
  <si>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</si>
  <si>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</si>
  <si>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</si>
  <si>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</si>
  <si>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</si>
  <si>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</si>
  <si>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</si>
  <si>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</si>
  <si>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</si>
  <si>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</si>
  <si>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</si>
  <si>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</si>
  <si>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</si>
  <si>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</si>
  <si>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</si>
  <si>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</si>
  <si>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</si>
  <si>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</si>
  <si>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</si>
  <si>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</si>
  <si>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</si>
  <si>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</si>
  <si>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</si>
  <si>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</si>
  <si>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</si>
  <si>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</si>
  <si>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</si>
  <si>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</si>
  <si>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</si>
  <si>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</si>
  <si>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</si>
  <si>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</si>
  <si>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</si>
  <si>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</si>
  <si>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</si>
  <si>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</si>
  <si>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</si>
  <si>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</si>
  <si>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</si>
  <si>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</si>
  <si>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</si>
  <si>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</si>
  <si>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</si>
  <si>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</si>
  <si>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</si>
  <si>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</si>
  <si>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</si>
  <si>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</si>
  <si>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</si>
  <si>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</si>
  <si>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</si>
  <si>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</si>
  <si>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</si>
  <si>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</si>
  <si>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</si>
  <si>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</si>
  <si>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</si>
  <si>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</si>
  <si>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</si>
  <si>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</si>
  <si>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</si>
  <si>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</si>
  <si>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</si>
  <si>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</si>
  <si>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</si>
  <si>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</si>
  <si>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</si>
  <si>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</si>
  <si>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</si>
  <si>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</si>
  <si>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</si>
  <si>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</si>
  <si>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</si>
  <si>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</si>
  <si>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</si>
  <si>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</si>
  <si>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</si>
  <si>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</si>
  <si>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</si>
  <si>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</si>
  <si>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</si>
  <si>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</si>
  <si>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</si>
  <si>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</si>
  <si>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</si>
  <si>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</si>
  <si>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</si>
  <si>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</si>
  <si>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</si>
  <si>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</si>
  <si>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</si>
  <si>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</si>
  <si>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</si>
  <si>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</si>
  <si>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</si>
  <si>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</si>
  <si>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</si>
  <si>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</si>
  <si>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</si>
  <si>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</si>
  <si>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</si>
  <si>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</si>
  <si>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</si>
  <si>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</si>
  <si>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</si>
  <si>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</si>
  <si>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</si>
  <si>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</si>
  <si>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</si>
  <si>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</si>
  <si>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</si>
  <si>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</si>
  <si>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</si>
  <si>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</si>
  <si>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</si>
  <si>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</si>
  <si>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</si>
  <si>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</si>
  <si>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</si>
  <si>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</si>
  <si>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</si>
  <si>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</si>
  <si>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</si>
  <si>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</si>
  <si>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</si>
  <si>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</si>
  <si>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</si>
  <si>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</si>
  <si>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</si>
  <si>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</si>
  <si>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</si>
  <si>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</si>
  <si>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</si>
  <si>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</si>
  <si>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</si>
  <si>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</si>
  <si>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</si>
  <si>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</si>
  <si>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</si>
  <si>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</si>
  <si>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</si>
  <si>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</si>
  <si>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</si>
  <si>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</si>
  <si>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</si>
  <si>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</si>
  <si>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</si>
  <si>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</si>
  <si>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</si>
  <si>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</si>
  <si>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</si>
  <si>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</si>
  <si>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</si>
  <si>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</si>
  <si>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</si>
  <si>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</si>
  <si>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</si>
  <si>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</si>
  <si>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</si>
  <si>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</si>
  <si>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</si>
  <si>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</si>
  <si>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</si>
  <si>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</si>
  <si>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</si>
  <si>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</si>
  <si>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</si>
  <si>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</si>
  <si>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</si>
  <si>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</si>
  <si>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</si>
  <si>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</si>
  <si>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</si>
  <si>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</si>
  <si>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</si>
  <si>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</si>
  <si>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</si>
  <si>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</si>
  <si>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</si>
  <si>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</si>
  <si>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</si>
  <si>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</si>
  <si>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</si>
  <si>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</si>
  <si>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</si>
  <si>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</si>
  <si>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</si>
  <si>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</si>
  <si>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</si>
  <si>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</si>
  <si>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</si>
  <si>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</si>
  <si>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</si>
  <si>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</si>
  <si>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</si>
  <si>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</si>
  <si>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</si>
  <si>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</si>
  <si>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</si>
  <si>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</si>
  <si>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</si>
  <si>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</si>
  <si>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</si>
  <si>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</si>
  <si>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</si>
  <si>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</si>
  <si>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</si>
  <si>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</si>
  <si>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</si>
  <si>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</si>
  <si>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</si>
  <si>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</si>
  <si>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</si>
  <si>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</si>
  <si>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</si>
  <si>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</si>
  <si>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</si>
  <si>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</si>
  <si>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</si>
  <si>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</si>
  <si>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</si>
  <si>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</si>
  <si>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</si>
  <si>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</si>
  <si>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</si>
  <si>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</si>
  <si>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</si>
  <si>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</si>
  <si>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</si>
  <si>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</si>
  <si>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</si>
  <si>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</si>
  <si>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</si>
  <si>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</si>
  <si>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</si>
  <si>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</si>
  <si>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</si>
  <si>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</si>
  <si>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</si>
  <si>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</si>
  <si>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</si>
  <si>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</si>
  <si>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</si>
  <si>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</si>
  <si>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</si>
  <si>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</si>
  <si>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</si>
  <si>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</si>
  <si>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</si>
  <si>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</si>
  <si>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</si>
  <si>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</si>
  <si>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</si>
  <si>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</si>
  <si>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</si>
  <si>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</si>
  <si>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</si>
  <si>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</si>
  <si>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</si>
  <si>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</si>
  <si>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</si>
  <si>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</si>
  <si>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</si>
  <si>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</si>
  <si>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</si>
  <si>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</si>
  <si>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</si>
  <si>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</si>
  <si>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</si>
  <si>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</si>
  <si>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</si>
  <si>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</si>
  <si>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</si>
  <si>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</si>
  <si>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</si>
  <si>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</si>
  <si>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</si>
  <si>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</si>
  <si>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</si>
  <si>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</si>
  <si>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</si>
  <si>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</si>
  <si>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</si>
  <si>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</si>
  <si>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</si>
  <si>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</si>
  <si>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</si>
  <si>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</si>
  <si>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</si>
  <si>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</si>
  <si>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</si>
  <si>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</si>
  <si>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</si>
  <si>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</si>
  <si>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</si>
  <si>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</si>
  <si>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</si>
  <si>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</si>
  <si>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</si>
  <si>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</si>
  <si>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</si>
  <si>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</si>
  <si>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</si>
  <si>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</si>
  <si>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</si>
  <si>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</si>
  <si>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</si>
  <si>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</si>
  <si>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</si>
  <si>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</si>
  <si>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</si>
  <si>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</si>
  <si>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</si>
  <si>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</si>
  <si>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</si>
  <si>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</si>
  <si>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</si>
  <si>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</si>
  <si>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</si>
  <si>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</si>
  <si>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</si>
  <si>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</si>
  <si>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</si>
  <si>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</si>
  <si>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</si>
  <si>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</si>
  <si>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</si>
  <si>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</si>
  <si>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</si>
  <si>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</si>
  <si>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</si>
  <si>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</si>
  <si>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</si>
  <si>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</si>
  <si>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</si>
  <si>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</si>
  <si>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</si>
  <si>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</si>
  <si>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</si>
  <si>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</si>
  <si>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</si>
  <si>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</si>
  <si>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</si>
  <si>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</si>
  <si>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</si>
  <si>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</si>
  <si>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</si>
  <si>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</si>
  <si>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</si>
  <si>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</si>
  <si>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</si>
  <si>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</si>
  <si>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</si>
  <si>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</si>
  <si>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</si>
  <si>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</si>
  <si>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</si>
  <si>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</si>
  <si>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</si>
  <si>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</si>
  <si>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</si>
  <si>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</si>
  <si>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</si>
  <si>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</si>
  <si>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</si>
  <si>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</si>
  <si>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</si>
  <si>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</si>
  <si>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</si>
  <si>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</si>
  <si>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</si>
  <si>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</si>
  <si>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</si>
  <si>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</si>
  <si>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</si>
  <si>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</si>
  <si>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</si>
  <si>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</si>
  <si>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</si>
  <si>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</si>
  <si>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</si>
  <si>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</si>
  <si>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</si>
  <si>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</si>
  <si>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</si>
  <si>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</si>
  <si>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</si>
  <si>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</si>
  <si>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</si>
  <si>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</si>
  <si>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</si>
  <si>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</si>
  <si>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</si>
  <si>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</si>
  <si>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</si>
  <si>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</si>
  <si>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</si>
  <si>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</si>
  <si>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</si>
  <si>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</si>
  <si>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</si>
  <si>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</si>
  <si>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</si>
  <si>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</si>
  <si>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</si>
  <si>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</si>
  <si>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</si>
  <si>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</si>
  <si>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</si>
  <si>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</si>
  <si>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</si>
  <si>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</si>
  <si>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</si>
  <si>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</si>
  <si>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</si>
  <si>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</si>
  <si>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</si>
  <si>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</si>
  <si>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</si>
  <si>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</si>
  <si>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</si>
  <si>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</si>
  <si>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</si>
  <si>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</si>
  <si>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</si>
  <si>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</si>
  <si>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</si>
  <si>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</si>
  <si>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</si>
  <si>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</si>
  <si>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</si>
  <si>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</si>
  <si>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</si>
  <si>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</si>
  <si>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</si>
  <si>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</si>
  <si>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</si>
  <si>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</si>
  <si>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</si>
  <si>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</si>
  <si>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</si>
  <si>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</si>
  <si>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</si>
  <si>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</si>
  <si>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</si>
  <si>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</si>
  <si>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</si>
  <si>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</si>
  <si>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</si>
  <si>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</si>
  <si>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</si>
  <si>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</si>
  <si>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</si>
  <si>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</si>
  <si>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</si>
  <si>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</si>
  <si>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</si>
  <si>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</si>
  <si>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</si>
  <si>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</si>
  <si>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</si>
  <si>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</si>
  <si>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</si>
  <si>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</si>
  <si>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</si>
  <si>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</si>
  <si>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</si>
  <si>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</si>
  <si>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</si>
  <si>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</si>
  <si>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</si>
  <si>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</si>
  <si>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</si>
  <si>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</si>
  <si>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</si>
  <si>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</si>
  <si>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</si>
  <si>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</si>
  <si>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</si>
  <si>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</si>
  <si>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</si>
  <si>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</si>
  <si>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</si>
  <si>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</si>
  <si>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</si>
  <si>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</si>
  <si>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</si>
  <si>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</si>
  <si>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</si>
  <si>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</si>
  <si>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</si>
  <si>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</si>
  <si>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</si>
  <si>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</si>
  <si>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</si>
  <si>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</si>
  <si>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</si>
  <si>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</si>
  <si>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</si>
  <si>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</si>
  <si>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</si>
  <si>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</si>
  <si>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</si>
  <si>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</si>
  <si>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</si>
  <si>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</si>
  <si>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</si>
  <si>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</si>
  <si>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</si>
  <si>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</si>
  <si>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</si>
  <si>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</si>
  <si>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</si>
  <si>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</si>
  <si>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</si>
  <si>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</si>
  <si>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</si>
  <si>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</si>
  <si>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</si>
  <si>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</si>
  <si>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</si>
  <si>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</si>
  <si>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</si>
  <si>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</si>
  <si>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</si>
  <si>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</si>
  <si>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</si>
  <si>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</si>
  <si>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</si>
  <si>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</si>
  <si>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</si>
  <si>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</si>
  <si>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</si>
  <si>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</si>
  <si>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</si>
  <si>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</si>
  <si>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</si>
  <si>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</si>
  <si>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</si>
  <si>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</si>
  <si>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</si>
  <si>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</si>
  <si>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</si>
  <si>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</si>
  <si>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</si>
  <si>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</si>
  <si>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</si>
  <si>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</si>
  <si>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</si>
  <si>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</si>
  <si>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</si>
  <si>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</si>
  <si>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</si>
  <si>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</si>
  <si>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</si>
  <si>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</si>
  <si>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</si>
  <si>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</si>
  <si>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</si>
  <si>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</si>
  <si>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</si>
  <si>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</si>
  <si>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</si>
  <si>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</si>
  <si>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</si>
  <si>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</si>
  <si>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</si>
  <si>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</si>
  <si>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</si>
  <si>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</si>
  <si>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</si>
  <si>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</si>
  <si>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</si>
  <si>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</si>
  <si>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</si>
  <si>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</si>
  <si>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</si>
  <si>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</si>
  <si>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</si>
  <si>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</si>
  <si>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</si>
  <si>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</si>
  <si>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</si>
  <si>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</si>
  <si>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</si>
  <si>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</si>
  <si>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</si>
  <si>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</si>
  <si>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</si>
  <si>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</si>
  <si>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</si>
  <si>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</si>
  <si>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</si>
  <si>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</si>
  <si>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</si>
  <si>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</si>
  <si>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</si>
  <si>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</si>
  <si>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</si>
  <si>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</si>
  <si>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</si>
  <si>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</si>
  <si>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</si>
  <si>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</si>
  <si>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</si>
  <si>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</si>
  <si>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</si>
  <si>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</si>
  <si>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</si>
  <si>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</si>
  <si>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</si>
  <si>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</si>
  <si>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</si>
  <si>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</si>
  <si>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</si>
  <si>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</si>
  <si>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</si>
  <si>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</si>
  <si>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</si>
  <si>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</si>
  <si>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</si>
  <si>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</si>
  <si>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</si>
  <si>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</si>
  <si>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</si>
  <si>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</si>
  <si>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</si>
  <si>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</si>
  <si>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</si>
  <si>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</si>
  <si>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</si>
  <si>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</si>
  <si>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</si>
  <si>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</si>
  <si>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</si>
  <si>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</si>
  <si>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</si>
  <si>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</si>
  <si>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</si>
  <si>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</si>
  <si>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</si>
  <si>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</si>
  <si>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</si>
  <si>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</si>
  <si>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</si>
  <si>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</si>
  <si>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</si>
  <si>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</si>
  <si>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</si>
  <si>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</si>
  <si>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</si>
  <si>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</si>
  <si>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</si>
  <si>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</si>
  <si>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</si>
  <si>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</si>
  <si>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</si>
  <si>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</si>
  <si>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</si>
  <si>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</si>
  <si>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</si>
  <si>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</si>
  <si>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</si>
  <si>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</si>
  <si>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</si>
  <si>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</si>
  <si>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</si>
  <si>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</si>
  <si>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</si>
  <si>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</si>
  <si>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</si>
  <si>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</si>
  <si>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</si>
  <si>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</si>
  <si>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</si>
  <si>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</si>
  <si>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</si>
  <si>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</si>
  <si>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</si>
  <si>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</si>
  <si>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</si>
  <si>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</si>
  <si>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</si>
  <si>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</si>
  <si>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</si>
  <si>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</si>
  <si>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</si>
  <si>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</si>
  <si>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</si>
  <si>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</si>
  <si>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</si>
  <si>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</si>
  <si>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</si>
  <si>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</si>
  <si>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</si>
  <si>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</si>
  <si>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</si>
  <si>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</si>
  <si>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</si>
  <si>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</si>
  <si>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</si>
  <si>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</si>
  <si>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</si>
  <si>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</si>
  <si>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</si>
  <si>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</si>
  <si>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</si>
  <si>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</si>
  <si>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</si>
  <si>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</si>
  <si>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</si>
  <si>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</si>
  <si>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</si>
  <si>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</si>
  <si>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</si>
  <si>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</si>
  <si>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</si>
  <si>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</si>
  <si>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</si>
  <si>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</si>
  <si>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</si>
  <si>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</si>
  <si>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</si>
  <si>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</si>
  <si>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</si>
  <si>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</si>
  <si>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</si>
  <si>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</si>
  <si>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</si>
  <si>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</si>
  <si>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</si>
  <si>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</si>
  <si>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</si>
  <si>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</si>
  <si>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</si>
  <si>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</si>
  <si>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</si>
  <si>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</si>
  <si>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</si>
  <si>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</si>
  <si>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</si>
  <si>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</si>
  <si>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</si>
  <si>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</si>
  <si>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</si>
  <si>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</si>
  <si>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</si>
  <si>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</si>
  <si>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</si>
  <si>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</si>
  <si>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</si>
  <si>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</si>
  <si>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</si>
  <si>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</si>
  <si>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</si>
  <si>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</si>
  <si>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</si>
  <si>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</si>
  <si>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</si>
  <si>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</si>
  <si>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</si>
  <si>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</si>
  <si>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</si>
  <si>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</si>
  <si>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</si>
  <si>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</si>
  <si>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</si>
  <si>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</si>
  <si>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</si>
  <si>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</si>
  <si>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</si>
  <si>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</si>
  <si>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</si>
  <si>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</si>
  <si>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</si>
  <si>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</si>
  <si>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</si>
  <si>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</si>
  <si>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</si>
  <si>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</si>
  <si>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</si>
  <si>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</si>
  <si>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</si>
  <si>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</si>
  <si>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</si>
  <si>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</si>
  <si>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</si>
  <si>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</si>
  <si>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</si>
  <si>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</si>
  <si>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</si>
  <si>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</si>
  <si>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</si>
  <si>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</si>
  <si>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</si>
  <si>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</si>
  <si>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</si>
  <si>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</si>
  <si>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</si>
  <si>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</si>
  <si>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</si>
  <si>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</si>
  <si>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</si>
  <si>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</si>
  <si>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</si>
  <si>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</si>
  <si>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</si>
  <si>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</si>
  <si>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</si>
  <si>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</si>
  <si>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</si>
  <si>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</si>
  <si>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</si>
  <si>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</si>
  <si>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</si>
  <si>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</si>
  <si>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</si>
  <si>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</si>
  <si>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</si>
  <si>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</si>
  <si>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</si>
  <si>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</si>
  <si>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</si>
  <si>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</si>
  <si>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</si>
  <si>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</si>
  <si>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</si>
  <si>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</si>
  <si>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</si>
  <si>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</si>
  <si>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</si>
  <si>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</si>
  <si>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</si>
  <si>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</si>
  <si>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</si>
  <si>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</si>
  <si>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</si>
  <si>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</si>
  <si>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</si>
  <si>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</si>
  <si>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</si>
  <si>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</si>
  <si>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</si>
  <si>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</si>
  <si>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</si>
  <si>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</si>
  <si>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</si>
  <si>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</si>
  <si>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</si>
  <si>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</si>
  <si>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</si>
  <si>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</si>
  <si>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</si>
  <si>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</si>
  <si>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</si>
  <si>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</si>
  <si>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</si>
  <si>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</si>
  <si>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</si>
  <si>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</si>
  <si>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</si>
  <si>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</si>
  <si>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</si>
  <si>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</si>
  <si>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</si>
  <si>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</si>
  <si>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</si>
  <si>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</si>
  <si>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</si>
  <si>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</si>
  <si>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</si>
  <si>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</si>
  <si>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</si>
  <si>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</si>
  <si>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</si>
  <si>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</si>
  <si>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</si>
  <si>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</si>
  <si>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</si>
  <si>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</si>
  <si>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</si>
  <si>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</si>
  <si>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</si>
  <si>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</si>
  <si>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</si>
  <si>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</si>
  <si>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</si>
  <si>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</si>
  <si>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</si>
  <si>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</si>
  <si>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</si>
  <si>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</si>
  <si>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</si>
  <si>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</si>
  <si>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</si>
  <si>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</si>
  <si>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</si>
  <si>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</si>
  <si>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</si>
  <si>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</si>
  <si>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</si>
  <si>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</si>
  <si>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</si>
  <si>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</si>
  <si>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</si>
  <si>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</si>
  <si>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</si>
  <si>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</si>
  <si>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</si>
  <si>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</si>
  <si>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</si>
  <si>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</si>
  <si>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</si>
  <si>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</si>
  <si>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</si>
  <si>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</si>
  <si>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</si>
  <si>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</si>
  <si>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</si>
  <si>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</si>
  <si>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</si>
  <si>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</si>
  <si>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</si>
  <si>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</si>
  <si>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</si>
  <si>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</si>
  <si>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</si>
  <si>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</si>
  <si>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</si>
  <si>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</si>
  <si>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</si>
  <si>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</si>
  <si>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</si>
  <si>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</si>
  <si>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</si>
  <si>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</si>
  <si>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</si>
  <si>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</si>
  <si>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</si>
  <si>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</si>
  <si>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</si>
  <si>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</si>
  <si>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</si>
  <si>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</si>
  <si>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</si>
  <si>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</si>
  <si>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</si>
  <si>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</si>
  <si>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</si>
  <si>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</si>
  <si>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</si>
  <si>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</si>
  <si>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</si>
  <si>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</si>
  <si>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</si>
  <si>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</si>
  <si>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</si>
  <si>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</si>
  <si>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</si>
  <si>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</si>
  <si>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</si>
  <si>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</si>
  <si>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</si>
  <si>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</si>
  <si>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</si>
  <si>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</si>
  <si>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</si>
  <si>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</si>
  <si>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</si>
  <si>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</si>
  <si>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</si>
  <si>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</si>
  <si>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</si>
  <si>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</si>
  <si>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</si>
  <si>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</si>
  <si>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</si>
  <si>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</si>
  <si>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</si>
  <si>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</si>
  <si>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</si>
  <si>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</si>
  <si>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</si>
  <si>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</si>
  <si>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</si>
  <si>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</si>
  <si>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</si>
  <si>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</si>
  <si>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</si>
  <si>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</si>
  <si>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</si>
  <si>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</si>
  <si>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</si>
  <si>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</si>
  <si>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</si>
  <si>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</si>
  <si>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</si>
  <si>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</si>
  <si>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</si>
  <si>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</si>
  <si>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</si>
  <si>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</si>
  <si>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</si>
  <si>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</si>
  <si>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</si>
  <si>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</si>
  <si>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</si>
  <si>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</si>
  <si>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</si>
  <si>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</si>
  <si>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</si>
  <si>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</si>
  <si>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</si>
  <si>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</si>
  <si>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</si>
  <si>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</si>
  <si>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</si>
  <si>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</si>
  <si>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</si>
  <si>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</si>
  <si>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</si>
  <si>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</si>
  <si>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</si>
  <si>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</si>
  <si>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</si>
  <si>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</si>
  <si>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</si>
  <si>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</si>
  <si>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</si>
  <si>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</si>
  <si>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</si>
  <si>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</si>
  <si>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</si>
  <si>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</si>
  <si>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</si>
  <si>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</si>
  <si>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</si>
  <si>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</si>
  <si>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</si>
  <si>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</si>
  <si>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</si>
  <si>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</si>
  <si>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</si>
  <si>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</si>
  <si>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</si>
  <si>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</si>
  <si>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</si>
  <si>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</si>
  <si>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</si>
  <si>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</si>
  <si>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</si>
  <si>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</si>
  <si>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</si>
  <si>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</si>
  <si>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</si>
  <si>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</si>
  <si>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</si>
  <si>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</si>
  <si>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</si>
  <si>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</si>
  <si>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</si>
  <si>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</si>
  <si>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</si>
  <si>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</si>
  <si>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</si>
  <si>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</si>
  <si>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</si>
  <si>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</si>
  <si>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</si>
  <si>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</si>
  <si>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</si>
  <si>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</si>
  <si>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</si>
  <si>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</si>
  <si>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</si>
  <si>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</si>
  <si>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</si>
  <si>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</si>
  <si>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</si>
  <si>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</si>
  <si>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</si>
  <si>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</si>
  <si>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</si>
  <si>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</si>
  <si>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</si>
  <si>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</si>
  <si>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</si>
  <si>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</si>
  <si>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</si>
  <si>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</si>
  <si>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</si>
  <si>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</si>
  <si>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</si>
  <si>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</si>
  <si>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</si>
  <si>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</si>
  <si>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</si>
  <si>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</si>
  <si>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</si>
  <si>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</si>
  <si>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</si>
  <si>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</si>
  <si>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</si>
  <si>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</si>
  <si>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</si>
  <si>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</si>
  <si>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</si>
  <si>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</si>
  <si>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</si>
  <si>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</si>
  <si>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</si>
  <si>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</si>
  <si>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</si>
  <si>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</si>
  <si>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</si>
  <si>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</si>
  <si>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</si>
  <si>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</si>
  <si>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</si>
  <si>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</si>
  <si>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</si>
  <si>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</si>
  <si>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</si>
  <si>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</si>
  <si>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</si>
  <si>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</si>
  <si>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</si>
  <si>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</si>
  <si>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</si>
  <si>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</si>
  <si>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</si>
  <si>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</si>
  <si>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</si>
  <si>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</si>
  <si>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</si>
  <si>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</si>
  <si>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</si>
  <si>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</si>
  <si>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</si>
  <si>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</si>
  <si>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</si>
  <si>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</si>
  <si>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</si>
  <si>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</si>
  <si>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</si>
  <si>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</si>
  <si>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</si>
  <si>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</si>
  <si>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</si>
  <si>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</si>
  <si>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</si>
  <si>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</si>
  <si>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</si>
  <si>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</si>
  <si>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</si>
  <si>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</si>
  <si>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</si>
  <si>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</si>
  <si>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</si>
  <si>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</si>
  <si>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</si>
  <si>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</si>
  <si>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</si>
  <si>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</si>
  <si>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</si>
  <si>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</si>
  <si>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</si>
  <si>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</si>
  <si>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</si>
  <si>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</si>
  <si>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</si>
  <si>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</si>
  <si>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</si>
  <si>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</si>
  <si>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</si>
  <si>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</si>
  <si>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</si>
  <si>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</si>
  <si>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</si>
  <si>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</si>
  <si>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</si>
  <si>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</si>
  <si>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</si>
  <si>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</si>
  <si>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</si>
  <si>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</si>
  <si>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</si>
  <si>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</si>
  <si>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</si>
  <si>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</si>
  <si>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</si>
  <si>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</si>
  <si>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</si>
  <si>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</si>
  <si>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</si>
  <si>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</si>
  <si>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</si>
  <si>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</si>
  <si>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</si>
  <si>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</si>
  <si>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</si>
  <si>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</si>
  <si>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</si>
  <si>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</si>
  <si>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</si>
  <si>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</si>
  <si>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</si>
  <si>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</si>
  <si>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</si>
  <si>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</si>
  <si>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</si>
  <si>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</si>
  <si>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</si>
  <si>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</si>
  <si>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</si>
  <si>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</si>
  <si>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</si>
  <si>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</si>
  <si>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</si>
  <si>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</si>
  <si>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</si>
  <si>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</si>
  <si>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</si>
  <si>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</si>
  <si>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</si>
  <si>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</si>
  <si>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</si>
  <si>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</si>
  <si>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</si>
  <si>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</si>
  <si>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</si>
  <si>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</si>
  <si>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</si>
  <si>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</si>
  <si>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</si>
  <si>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</si>
  <si>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</si>
  <si>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</si>
  <si>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</si>
  <si>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</si>
  <si>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</si>
  <si>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</si>
  <si>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</si>
  <si>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</si>
  <si>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</si>
  <si>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</si>
  <si>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</si>
  <si>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</si>
  <si>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</si>
  <si>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</si>
  <si>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</si>
  <si>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</si>
  <si>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</si>
  <si>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</si>
  <si>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</si>
  <si>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</si>
  <si>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</si>
  <si>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</si>
  <si>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</si>
  <si>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</si>
  <si>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</si>
  <si>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</si>
  <si>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</si>
  <si>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</si>
  <si>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</si>
  <si>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</si>
  <si>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</si>
  <si>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</si>
  <si>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</si>
  <si>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</si>
  <si>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</si>
  <si>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</si>
  <si>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</si>
  <si>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</si>
  <si>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</si>
  <si>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</si>
  <si>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</si>
  <si>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</si>
  <si>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</si>
  <si>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</si>
  <si>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</si>
  <si>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</si>
  <si>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</si>
  <si>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</si>
  <si>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</si>
  <si>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</si>
  <si>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</si>
  <si>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</si>
  <si>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</si>
  <si>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</si>
  <si>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</si>
  <si>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</si>
  <si>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</si>
  <si>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</si>
  <si>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</si>
  <si>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</si>
  <si>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</si>
  <si>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</si>
  <si>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</si>
  <si>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</si>
  <si>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</si>
  <si>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</si>
  <si>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</si>
  <si>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</si>
  <si>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</si>
  <si>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</si>
  <si>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</si>
  <si>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</si>
  <si>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</si>
  <si>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</si>
  <si>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</si>
  <si>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</si>
  <si>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</si>
  <si>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</si>
  <si>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</si>
  <si>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</si>
  <si>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</si>
  <si>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</si>
  <si>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</si>
  <si>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</si>
  <si>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</si>
  <si>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</si>
  <si>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</si>
  <si>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</si>
  <si>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</si>
  <si>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</si>
  <si>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</si>
  <si>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</si>
  <si>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</si>
  <si>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</si>
  <si>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</si>
  <si>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</si>
  <si>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</si>
  <si>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</si>
  <si>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</si>
  <si>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</si>
  <si>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</si>
  <si>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</si>
  <si>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</si>
  <si>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</si>
  <si>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</si>
  <si>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</si>
  <si>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</si>
  <si>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</si>
  <si>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</si>
  <si>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</si>
  <si>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</si>
  <si>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</si>
  <si>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</si>
  <si>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</si>
  <si>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</si>
  <si>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</si>
  <si>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</si>
  <si>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</si>
  <si>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</si>
  <si>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</si>
  <si>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</si>
  <si>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</si>
  <si>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</si>
  <si>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</si>
  <si>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</si>
  <si>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</si>
  <si>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</si>
  <si>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</si>
  <si>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</si>
  <si>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</si>
  <si>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</si>
  <si>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</si>
  <si>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</si>
  <si>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</si>
  <si>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</si>
  <si>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</si>
  <si>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</si>
  <si>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</si>
  <si>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</si>
  <si>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</si>
  <si>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</si>
  <si>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</si>
  <si>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</si>
  <si>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</si>
  <si>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</si>
  <si>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</si>
  <si>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</si>
  <si>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</si>
  <si>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</si>
  <si>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</si>
  <si>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</si>
  <si>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</si>
  <si>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</si>
  <si>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</si>
  <si>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</si>
  <si>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</si>
  <si>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</si>
  <si>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</si>
  <si>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</si>
  <si>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</si>
  <si>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</si>
  <si>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</si>
  <si>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</si>
  <si>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</si>
  <si>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</si>
  <si>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</si>
  <si>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</si>
  <si>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</si>
  <si>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</si>
  <si>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</si>
  <si>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</si>
  <si>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</si>
  <si>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</si>
  <si>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</si>
  <si>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</si>
  <si>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</si>
  <si>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</si>
  <si>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</si>
  <si>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</si>
  <si>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</si>
  <si>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</si>
  <si>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</si>
  <si>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</si>
  <si>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</si>
  <si>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</si>
  <si>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</si>
  <si>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</si>
  <si>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</si>
  <si>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</si>
  <si>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</si>
  <si>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</si>
  <si>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</si>
  <si>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</si>
  <si>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</si>
  <si>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</si>
  <si>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</si>
  <si>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</si>
  <si>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</si>
  <si>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</si>
  <si>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</si>
  <si>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</si>
  <si>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</si>
  <si>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</si>
  <si>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</si>
  <si>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</si>
  <si>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</si>
  <si>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</si>
  <si>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</si>
  <si>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</si>
  <si>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</si>
  <si>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</si>
  <si>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</si>
  <si>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</si>
  <si>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</si>
  <si>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</si>
  <si>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</si>
  <si>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</si>
  <si>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</si>
  <si>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</si>
  <si>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</si>
  <si>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</si>
  <si>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</si>
  <si>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</si>
  <si>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</si>
  <si>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</si>
  <si>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</si>
  <si>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</si>
  <si>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</si>
  <si>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</si>
  <si>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</si>
  <si>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</si>
  <si>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</si>
  <si>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</si>
  <si>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</si>
  <si>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</si>
  <si>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</si>
  <si>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</si>
  <si>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</si>
  <si>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</si>
  <si>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</si>
  <si>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</si>
  <si>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</si>
  <si>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</si>
  <si>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</si>
  <si>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</si>
  <si>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</si>
  <si>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</si>
  <si>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</si>
  <si>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</si>
  <si>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</si>
  <si>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</si>
  <si>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</si>
  <si>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</si>
  <si>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</si>
  <si>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</si>
  <si>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</si>
  <si>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</si>
  <si>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</si>
  <si>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</si>
  <si>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</si>
  <si>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</si>
  <si>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</si>
  <si>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</si>
  <si>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</si>
  <si>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</si>
  <si>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</si>
  <si>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</si>
  <si>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</si>
  <si>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</si>
  <si>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</si>
  <si>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</si>
  <si>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</si>
  <si>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</si>
  <si>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</si>
  <si>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</si>
  <si>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</si>
  <si>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</si>
  <si>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</si>
  <si>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</si>
  <si>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</si>
  <si>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</si>
  <si>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</si>
  <si>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</si>
  <si>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</si>
  <si>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</si>
  <si>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</si>
  <si>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</si>
  <si>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</si>
  <si>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</si>
  <si>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</si>
  <si>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</si>
  <si>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</si>
  <si>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</si>
  <si>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</si>
  <si>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</si>
  <si>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</si>
  <si>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</si>
  <si>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</si>
  <si>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</si>
  <si>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</si>
  <si>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</si>
  <si>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</si>
  <si>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</si>
  <si>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</si>
  <si>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</si>
  <si>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</si>
  <si>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</si>
  <si>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</si>
  <si>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</si>
  <si>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</si>
  <si>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</si>
  <si>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</si>
  <si>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</si>
  <si>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</si>
  <si>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</si>
  <si>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</si>
  <si>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</si>
  <si>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</si>
  <si>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</si>
  <si>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</si>
  <si>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</si>
  <si>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</si>
  <si>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</si>
  <si>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</si>
  <si>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</si>
  <si>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</si>
  <si>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</si>
  <si>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</si>
  <si>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</si>
  <si>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</si>
  <si>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</si>
  <si>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</si>
  <si>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</si>
  <si>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</si>
  <si>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</si>
  <si>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</si>
  <si>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</si>
  <si>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</si>
  <si>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</si>
  <si>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</si>
  <si>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</si>
  <si>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</si>
  <si>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</si>
  <si>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</si>
  <si>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</si>
  <si>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</si>
  <si>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</si>
  <si>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</si>
  <si>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</si>
  <si>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</si>
  <si>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</si>
  <si>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</si>
  <si>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</si>
  <si>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</si>
  <si>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</si>
  <si>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</si>
  <si>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</si>
  <si>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</si>
  <si>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</si>
  <si>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</si>
  <si>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</si>
  <si>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</si>
  <si>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</si>
  <si>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</si>
  <si>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</si>
  <si>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</si>
  <si>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</si>
  <si>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</si>
  <si>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</si>
  <si>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</si>
  <si>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</si>
  <si>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</si>
  <si>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</si>
  <si>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</si>
  <si>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</si>
  <si>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</si>
  <si>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</si>
  <si>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</si>
  <si>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</si>
  <si>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</si>
  <si>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</si>
  <si>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</si>
  <si>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</si>
  <si>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</si>
  <si>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</si>
  <si>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</si>
  <si>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</si>
  <si>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</si>
  <si>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</si>
  <si>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</si>
  <si>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</si>
  <si>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</si>
  <si>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</si>
  <si>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</si>
  <si>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</si>
  <si>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</si>
  <si>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</si>
  <si>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</si>
  <si>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</si>
  <si>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</si>
  <si>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</si>
  <si>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</si>
  <si>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</si>
  <si>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</si>
  <si>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</si>
  <si>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</si>
  <si>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</si>
  <si>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</si>
  <si>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</si>
  <si>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</si>
  <si>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</si>
  <si>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</si>
  <si>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</si>
  <si>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</si>
  <si>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</si>
  <si>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</si>
  <si>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</si>
  <si>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</si>
  <si>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</si>
  <si>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</si>
  <si>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</si>
  <si>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</si>
  <si>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</si>
  <si>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</si>
  <si>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</si>
  <si>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</si>
  <si>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</si>
  <si>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</si>
  <si>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</si>
  <si>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</si>
  <si>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</si>
  <si>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</si>
  <si>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</si>
  <si>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</si>
  <si>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</si>
  <si>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</si>
  <si>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</si>
  <si>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</si>
  <si>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</si>
  <si>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</si>
  <si>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</si>
  <si>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</si>
  <si>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</si>
  <si>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</si>
  <si>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</si>
  <si>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</si>
  <si>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</si>
  <si>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</si>
  <si>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</si>
  <si>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</si>
  <si>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</si>
  <si>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</si>
  <si>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</si>
  <si>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</si>
  <si>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</si>
  <si>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</si>
  <si>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</si>
  <si>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</si>
  <si>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</si>
  <si>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</si>
  <si>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</si>
  <si>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</si>
  <si>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</si>
  <si>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</si>
  <si>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</si>
  <si>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</si>
  <si>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</si>
  <si>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</si>
  <si>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</si>
  <si>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</si>
  <si>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</si>
  <si>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</si>
  <si>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</si>
  <si>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</si>
  <si>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</si>
  <si>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</si>
  <si>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</si>
  <si>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</si>
  <si>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</si>
  <si>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</si>
  <si>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</si>
  <si>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</si>
  <si>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</si>
  <si>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</si>
  <si>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</si>
  <si>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</si>
  <si>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</si>
  <si>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</si>
  <si>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</si>
  <si>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</si>
  <si>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</si>
  <si>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</si>
  <si>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</si>
  <si>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</si>
  <si>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</si>
  <si>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</si>
  <si>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</si>
  <si>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</si>
  <si>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</si>
  <si>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</si>
  <si>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</si>
  <si>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</si>
  <si>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</si>
  <si>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</si>
  <si>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</si>
  <si>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</si>
  <si>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</si>
  <si>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</si>
  <si>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</si>
  <si>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</si>
  <si>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</si>
  <si>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</si>
  <si>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</si>
  <si>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</si>
  <si>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</si>
  <si>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</si>
  <si>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</si>
  <si>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</si>
  <si>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</si>
  <si>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</si>
  <si>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</si>
  <si>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</si>
  <si>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</si>
  <si>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</si>
  <si>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</si>
  <si>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</si>
  <si>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</si>
  <si>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</si>
  <si>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</si>
  <si>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</si>
  <si>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</si>
  <si>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</si>
  <si>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</si>
  <si>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</si>
  <si>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</si>
  <si>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</si>
  <si>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</si>
  <si>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</si>
  <si>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</si>
  <si>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</si>
  <si>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</si>
  <si>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</si>
  <si>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</si>
  <si>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</si>
  <si>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</si>
  <si>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</si>
  <si>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</si>
  <si>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</si>
  <si>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</si>
  <si>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</si>
  <si>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</si>
  <si>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</si>
  <si>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</si>
  <si>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</si>
  <si>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</si>
  <si>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</si>
  <si>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</si>
  <si>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</si>
  <si>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</si>
  <si>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</si>
  <si>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</si>
  <si>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</si>
  <si>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</si>
  <si>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</si>
  <si>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</si>
  <si>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</si>
  <si>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</si>
  <si>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</si>
  <si>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</si>
  <si>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</si>
  <si>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</si>
  <si>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</si>
  <si>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</si>
  <si>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</si>
  <si>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</si>
  <si>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</si>
  <si>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</si>
  <si>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</si>
  <si>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</si>
  <si>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</si>
  <si>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</si>
  <si>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</si>
  <si>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</si>
  <si>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</si>
  <si>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</si>
  <si>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</si>
  <si>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</si>
  <si>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</si>
  <si>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</si>
  <si>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</si>
  <si>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</si>
  <si>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</si>
  <si>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</si>
  <si>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</si>
  <si>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</si>
  <si>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</si>
  <si>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</si>
  <si>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</si>
  <si>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</si>
  <si>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</si>
  <si>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</si>
  <si>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</si>
  <si>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</si>
  <si>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</si>
  <si>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</si>
  <si>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</si>
  <si>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</si>
  <si>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</si>
  <si>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</si>
  <si>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</si>
  <si>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</si>
  <si>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</si>
  <si>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</si>
  <si>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</si>
  <si>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</si>
  <si>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</si>
  <si>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</si>
  <si>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</si>
  <si>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</si>
  <si>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</si>
  <si>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</si>
  <si>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</si>
  <si>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</si>
  <si>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</si>
  <si>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</si>
  <si>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</si>
  <si>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</si>
  <si>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</si>
  <si>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</si>
  <si>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</si>
  <si>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</si>
  <si>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</si>
  <si>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</si>
  <si>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</si>
  <si>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</si>
  <si>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</si>
  <si>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</si>
  <si>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</si>
  <si>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</si>
  <si>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</si>
  <si>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</si>
  <si>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</si>
  <si>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</si>
  <si>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</si>
  <si>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</si>
  <si>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</si>
  <si>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</si>
  <si>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</si>
  <si>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</si>
  <si>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</si>
  <si>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</si>
  <si>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</si>
  <si>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</si>
  <si>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</si>
  <si>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</si>
  <si>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</si>
  <si>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</si>
  <si>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</si>
  <si>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</si>
  <si>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</si>
  <si>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</si>
  <si>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</si>
  <si>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</si>
  <si>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</si>
  <si>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</si>
  <si>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</si>
  <si>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</si>
  <si>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</si>
  <si>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</si>
  <si>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</si>
  <si>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</si>
  <si>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</si>
  <si>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</si>
  <si>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</si>
  <si>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</si>
  <si>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</si>
  <si>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</si>
  <si>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</si>
  <si>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</si>
  <si>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</si>
  <si>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</si>
  <si>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</si>
  <si>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</si>
  <si>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</si>
  <si>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</si>
  <si>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</si>
  <si>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</si>
  <si>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</si>
  <si>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</si>
  <si>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</si>
  <si>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</si>
  <si>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</si>
  <si>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</si>
  <si>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</si>
  <si>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</si>
  <si>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</si>
  <si>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</si>
  <si>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</si>
  <si>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</si>
  <si>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</si>
  <si>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</si>
  <si>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</si>
  <si>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</si>
  <si>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</si>
  <si>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</si>
  <si>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</si>
  <si>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</si>
  <si>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</si>
  <si>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</si>
  <si>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</si>
  <si>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</si>
  <si>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</si>
  <si>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</si>
  <si>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</si>
  <si>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</si>
  <si>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</si>
  <si>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</si>
  <si>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</si>
  <si>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</si>
  <si>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</si>
  <si>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</si>
  <si>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</si>
  <si>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</si>
  <si>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</si>
  <si>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</si>
  <si>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</si>
  <si>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</si>
  <si>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</si>
  <si>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</si>
  <si>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</si>
  <si>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</si>
  <si>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</si>
  <si>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</si>
  <si>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</si>
  <si>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</si>
  <si>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</si>
  <si>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</si>
  <si>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</si>
  <si>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</si>
  <si>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</si>
  <si>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</si>
  <si>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</si>
  <si>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</si>
  <si>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</si>
  <si>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</si>
  <si>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</si>
  <si>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</si>
  <si>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</si>
  <si>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</si>
  <si>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</si>
  <si>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</si>
  <si>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</si>
  <si>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</si>
  <si>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</si>
  <si>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</si>
  <si>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</si>
  <si>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</si>
  <si>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</si>
  <si>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</si>
  <si>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</si>
  <si>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</si>
  <si>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</si>
  <si>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</si>
  <si>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</si>
  <si>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</si>
  <si>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</si>
  <si>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</si>
  <si>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</si>
  <si>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</si>
  <si>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</si>
  <si>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</si>
  <si>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</si>
  <si>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</si>
  <si>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</si>
  <si>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</si>
  <si>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</si>
  <si>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</si>
  <si>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</si>
  <si>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</si>
  <si>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</si>
  <si>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</si>
  <si>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</si>
  <si>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</si>
  <si>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</si>
  <si>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</si>
  <si>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</si>
  <si>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</si>
  <si>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</si>
  <si>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</si>
  <si>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</si>
  <si>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</si>
  <si>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</si>
  <si>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</si>
  <si>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</si>
  <si>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</si>
  <si>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</si>
  <si>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</si>
  <si>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</si>
  <si>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</si>
  <si>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</si>
  <si>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</si>
  <si>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</si>
  <si>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</si>
  <si>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</si>
  <si>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</si>
  <si>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</si>
  <si>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</si>
  <si>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</si>
  <si>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</si>
  <si>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</si>
  <si>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</si>
  <si>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</si>
  <si>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</si>
  <si>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</si>
  <si>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</si>
  <si>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</si>
  <si>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</si>
  <si>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</si>
  <si>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</si>
  <si>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</si>
  <si>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</si>
  <si>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</si>
  <si>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</si>
  <si>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</si>
  <si>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</si>
  <si>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</si>
  <si>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</si>
  <si>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</si>
  <si>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</si>
  <si>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</si>
  <si>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</si>
  <si>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</si>
  <si>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</si>
  <si>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</si>
  <si>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</si>
  <si>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</si>
  <si>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</si>
  <si>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</si>
  <si>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</si>
  <si>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</si>
  <si>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</si>
  <si>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</si>
  <si>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</si>
  <si>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</si>
  <si>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</si>
  <si>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</si>
  <si>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</si>
  <si>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</si>
  <si>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</si>
  <si>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</si>
  <si>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</si>
  <si>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</si>
  <si>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</si>
  <si>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</si>
  <si>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</si>
  <si>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</si>
  <si>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</si>
  <si>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</si>
  <si>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</si>
  <si>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</si>
  <si>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</si>
  <si>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</si>
  <si>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</si>
  <si>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</si>
  <si>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</si>
  <si>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</si>
  <si>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</si>
  <si>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</si>
  <si>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</si>
  <si>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</si>
  <si>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</si>
  <si>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</si>
  <si>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</si>
  <si>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</si>
  <si>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</si>
  <si>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</si>
  <si>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</si>
  <si>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</si>
  <si>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</si>
  <si>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</si>
  <si>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</si>
  <si>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</si>
  <si>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</si>
  <si>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</si>
  <si>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</si>
  <si>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</si>
  <si>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</si>
  <si>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</si>
  <si>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</si>
  <si>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</si>
  <si>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</si>
  <si>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</si>
  <si>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</si>
  <si>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</si>
  <si>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</si>
  <si>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</si>
  <si>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</si>
  <si>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</si>
  <si>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</si>
  <si>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</si>
  <si>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</si>
  <si>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</si>
  <si>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</si>
  <si>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</si>
  <si>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</si>
  <si>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</si>
  <si>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</si>
  <si>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</si>
  <si>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</si>
  <si>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</si>
  <si>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</si>
  <si>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</si>
  <si>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</si>
  <si>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</si>
  <si>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</si>
  <si>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</si>
  <si>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</si>
  <si>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</si>
  <si>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</si>
  <si>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</si>
  <si>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</si>
  <si>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</si>
  <si>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</si>
  <si>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</si>
  <si>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</si>
  <si>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</si>
  <si>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</si>
  <si>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</si>
  <si>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</si>
  <si>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</si>
  <si>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</si>
  <si>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</si>
  <si>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</si>
  <si>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</si>
  <si>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</si>
  <si>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</si>
  <si>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</si>
  <si>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</si>
  <si>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</si>
  <si>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</si>
  <si>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</si>
  <si>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</si>
  <si>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</si>
  <si>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</si>
  <si>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</si>
  <si>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</si>
  <si>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</si>
  <si>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</si>
  <si>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</si>
  <si>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</si>
  <si>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</si>
  <si>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</si>
  <si>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</si>
  <si>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</si>
  <si>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</si>
  <si>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</si>
  <si>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</si>
  <si>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</si>
  <si>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</si>
  <si>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</si>
  <si>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</si>
  <si>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</si>
  <si>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</si>
  <si>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</si>
  <si>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</si>
  <si>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</si>
  <si>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</si>
  <si>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</si>
  <si>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</si>
  <si>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</si>
  <si>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</si>
  <si>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</si>
  <si>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</si>
  <si>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</si>
  <si>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</si>
  <si>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</si>
  <si>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</si>
  <si>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</si>
  <si>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</si>
  <si>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</si>
  <si>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</si>
  <si>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</si>
  <si>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</si>
  <si>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</si>
  <si>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</si>
  <si>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</si>
  <si>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</si>
  <si>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</si>
  <si>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</si>
  <si>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</si>
  <si>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</si>
  <si>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</si>
  <si>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</si>
  <si>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</si>
  <si>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</si>
  <si>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</si>
  <si>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</si>
  <si>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</si>
  <si>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</si>
  <si>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</si>
  <si>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</si>
  <si>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</si>
  <si>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</si>
  <si>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</si>
  <si>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</si>
  <si>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</si>
  <si>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</si>
  <si>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</si>
  <si>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</si>
  <si>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</si>
  <si>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</si>
  <si>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</si>
  <si>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</si>
  <si>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</si>
  <si>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</si>
  <si>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</si>
  <si>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</si>
  <si>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</si>
  <si>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</si>
  <si>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</si>
  <si>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</si>
  <si>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</si>
  <si>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</si>
  <si>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</si>
  <si>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</si>
  <si>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</si>
  <si>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</si>
  <si>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</si>
  <si>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</si>
  <si>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</si>
  <si>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</si>
  <si>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</si>
  <si>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</si>
  <si>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</si>
  <si>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</si>
  <si>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</si>
  <si>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</si>
  <si>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</si>
  <si>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</si>
  <si>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</si>
  <si>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</si>
  <si>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</si>
  <si>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</si>
  <si>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</si>
  <si>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</si>
  <si>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</si>
  <si>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</si>
  <si>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</si>
  <si>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</si>
  <si>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</si>
  <si>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</si>
  <si>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</si>
  <si>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</si>
  <si>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</si>
  <si>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</si>
  <si>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</si>
  <si>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</si>
  <si>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</si>
  <si>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</si>
  <si>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</si>
  <si>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</si>
  <si>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</si>
  <si>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</si>
  <si>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</si>
  <si>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</si>
  <si>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</si>
  <si>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</si>
  <si>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</si>
  <si>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</si>
  <si>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</si>
  <si>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</si>
  <si>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</si>
  <si>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</si>
  <si>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</si>
  <si>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</si>
  <si>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</si>
  <si>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</si>
  <si>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</si>
  <si>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</si>
  <si>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</si>
  <si>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</si>
  <si>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</si>
  <si>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</si>
  <si>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</si>
  <si>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</si>
  <si>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</si>
  <si>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</si>
  <si>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</si>
  <si>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</si>
  <si>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</si>
  <si>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</si>
  <si>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</si>
  <si>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</si>
  <si>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</si>
  <si>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</si>
  <si>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</si>
  <si>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</si>
  <si>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</si>
  <si>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</si>
  <si>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</si>
  <si>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</si>
  <si>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</si>
  <si>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</si>
  <si>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</si>
  <si>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</si>
  <si>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</si>
  <si>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</si>
  <si>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</si>
  <si>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</si>
  <si>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</si>
  <si>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</si>
  <si>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</si>
  <si>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</si>
  <si>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</si>
  <si>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</si>
  <si>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</si>
  <si>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</si>
  <si>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</si>
  <si>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</si>
  <si>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</si>
  <si>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</si>
  <si>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</si>
  <si>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</si>
  <si>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</si>
  <si>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</si>
  <si>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</si>
  <si>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</si>
  <si>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</si>
  <si>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</si>
  <si>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</si>
  <si>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</si>
  <si>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</si>
  <si>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</si>
  <si>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</si>
  <si>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</si>
  <si>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</si>
  <si>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</si>
  <si>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</si>
  <si>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</si>
  <si>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</si>
  <si>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</si>
  <si>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</si>
  <si>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</si>
  <si>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</si>
  <si>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</si>
  <si>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</si>
  <si>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</si>
  <si>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</si>
  <si>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</si>
  <si>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</si>
  <si>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</si>
  <si>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</si>
  <si>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</si>
  <si>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</si>
  <si>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</si>
  <si>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</si>
  <si>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</si>
  <si>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</si>
  <si>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</si>
  <si>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</si>
  <si>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</si>
  <si>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</si>
  <si>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</si>
  <si>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</si>
  <si>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</si>
  <si>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</si>
  <si>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</si>
  <si>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</si>
  <si>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</si>
  <si>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</si>
  <si>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</si>
  <si>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</si>
  <si>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</si>
  <si>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</si>
  <si>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</si>
  <si>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</si>
  <si>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</si>
  <si>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</si>
  <si>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</si>
  <si>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</si>
  <si>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</si>
  <si>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</si>
  <si>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</si>
  <si>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</si>
  <si>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</si>
  <si>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</si>
  <si>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</si>
  <si>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</si>
  <si>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</si>
  <si>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</si>
  <si>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</si>
  <si>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</si>
  <si>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</si>
  <si>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</si>
  <si>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</si>
  <si>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</si>
  <si>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</si>
  <si>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</si>
  <si>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</si>
  <si>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</si>
  <si>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</si>
  <si>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</si>
  <si>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</si>
  <si>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</si>
  <si>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</si>
  <si>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</si>
  <si>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</si>
  <si>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</si>
  <si>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</si>
  <si>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</si>
  <si>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</si>
  <si>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</si>
  <si>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</si>
  <si>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</si>
  <si>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</si>
  <si>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</si>
  <si>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</si>
  <si>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</si>
  <si>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</si>
  <si>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</si>
  <si>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</si>
  <si>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</si>
  <si>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</si>
  <si>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</si>
  <si>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</si>
  <si>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</si>
  <si>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</si>
  <si>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</si>
  <si>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</si>
  <si>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</si>
  <si>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</si>
  <si>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</si>
  <si>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</si>
  <si>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</si>
  <si>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</si>
  <si>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</si>
  <si>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</si>
  <si>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</si>
  <si>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</si>
  <si>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</si>
  <si>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</si>
  <si>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</si>
  <si>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</si>
  <si>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</si>
  <si>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</si>
  <si>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</si>
  <si>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</si>
  <si>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</si>
  <si>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</si>
  <si>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</si>
  <si>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</si>
  <si>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</si>
  <si>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</si>
  <si>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</si>
  <si>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</si>
  <si>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</si>
  <si>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</si>
  <si>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</si>
  <si>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</si>
  <si>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</si>
  <si>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</si>
  <si>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</si>
  <si>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</si>
  <si>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</si>
  <si>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</si>
  <si>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</si>
  <si>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</si>
  <si>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</si>
  <si>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</si>
  <si>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</si>
  <si>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</si>
  <si>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</si>
  <si>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</si>
  <si>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</si>
  <si>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</si>
  <si>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</si>
  <si>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</si>
  <si>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</si>
  <si>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</si>
  <si>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</si>
  <si>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</si>
  <si>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</si>
  <si>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</si>
  <si>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</si>
  <si>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</si>
  <si>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</si>
  <si>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</si>
  <si>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</si>
  <si>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</si>
  <si>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</si>
  <si>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</si>
  <si>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</si>
  <si>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</si>
  <si>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</si>
  <si>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</si>
  <si>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</si>
  <si>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</si>
  <si>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</si>
  <si>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</si>
  <si>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</si>
  <si>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</si>
  <si>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</si>
  <si>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</si>
  <si>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</si>
  <si>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</si>
  <si>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</si>
  <si>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</si>
  <si>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</si>
  <si>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</si>
  <si>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</si>
  <si>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</si>
  <si>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</si>
  <si>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</si>
  <si>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</si>
  <si>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</si>
  <si>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</si>
  <si>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</si>
  <si>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</si>
  <si>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</si>
  <si>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</si>
  <si>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</si>
  <si>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</si>
  <si>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</si>
  <si>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</si>
  <si>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</si>
  <si>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</si>
  <si>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</si>
  <si>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</si>
  <si>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</si>
  <si>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</si>
  <si>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</si>
  <si>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</si>
  <si>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</si>
  <si>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</si>
  <si>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</si>
  <si>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</si>
  <si>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</si>
  <si>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</si>
  <si>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</si>
  <si>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</si>
  <si>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</si>
  <si>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</si>
  <si>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</si>
  <si>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</si>
  <si>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</si>
  <si>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</si>
  <si>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</si>
  <si>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</si>
  <si>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</si>
  <si>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</si>
  <si>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</si>
  <si>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</si>
  <si>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</si>
  <si>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</si>
  <si>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</si>
  <si>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</si>
  <si>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</si>
  <si>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</si>
  <si>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</si>
  <si>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</si>
  <si>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</si>
  <si>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</si>
  <si>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</si>
  <si>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</si>
  <si>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</si>
  <si>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</si>
  <si>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</si>
  <si>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</si>
  <si>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</si>
  <si>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</si>
  <si>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</si>
  <si>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</si>
  <si>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</si>
  <si>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</si>
  <si>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</si>
  <si>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</si>
  <si>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</si>
  <si>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</si>
  <si>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</si>
  <si>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</si>
  <si>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</si>
  <si>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</si>
  <si>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</si>
  <si>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</si>
  <si>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</si>
  <si>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</si>
  <si>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</si>
  <si>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</si>
  <si>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</si>
  <si>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</si>
  <si>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</si>
  <si>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</si>
  <si>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</si>
  <si>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</si>
  <si>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</si>
  <si>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</si>
  <si>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</si>
  <si>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</si>
  <si>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</si>
  <si>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</si>
  <si>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</si>
  <si>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</si>
  <si>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</si>
  <si>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</si>
  <si>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</si>
  <si>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</si>
  <si>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</si>
  <si>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</si>
  <si>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</si>
  <si>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</si>
  <si>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</si>
  <si>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</si>
  <si>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</si>
  <si>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</si>
  <si>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</si>
  <si>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</si>
  <si>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</si>
  <si>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</si>
  <si>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</si>
  <si>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</si>
  <si>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</si>
  <si>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</si>
  <si>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</si>
  <si>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</si>
  <si>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</si>
  <si>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</si>
  <si>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</si>
  <si>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</si>
  <si>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</si>
  <si>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</si>
  <si>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</si>
  <si>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</si>
  <si>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</si>
  <si>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</si>
  <si>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</si>
  <si>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</si>
  <si>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</si>
  <si>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</si>
  <si>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</si>
  <si>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</si>
  <si>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</si>
  <si>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</si>
  <si>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</si>
  <si>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</si>
  <si>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</si>
  <si>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</si>
  <si>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</si>
  <si>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</si>
  <si>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</si>
  <si>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</si>
  <si>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</si>
  <si>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</si>
  <si>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</si>
  <si>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</si>
  <si>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</si>
  <si>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</si>
  <si>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</si>
  <si>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</si>
  <si>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</si>
  <si>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</si>
  <si>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</si>
  <si>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</si>
  <si>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</si>
  <si>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</si>
  <si>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</si>
  <si>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</si>
  <si>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</si>
  <si>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</si>
  <si>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</si>
  <si>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</si>
  <si>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</si>
  <si>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</si>
  <si>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</si>
  <si>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</si>
  <si>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</si>
  <si>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</si>
  <si>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</si>
  <si>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</si>
  <si>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</si>
  <si>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</si>
  <si>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</si>
  <si>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</si>
  <si>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</si>
  <si>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</si>
  <si>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</si>
  <si>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</si>
  <si>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</si>
  <si>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</si>
  <si>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</si>
  <si>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</si>
  <si>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</si>
  <si>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</si>
  <si>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</si>
  <si>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</si>
  <si>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</si>
  <si>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</si>
  <si>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</si>
  <si>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</si>
  <si>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</si>
  <si>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</si>
  <si>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</si>
  <si>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</si>
  <si>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</si>
  <si>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</si>
  <si>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</si>
  <si>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</si>
  <si>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</si>
  <si>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</si>
  <si>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</si>
  <si>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</si>
  <si>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</si>
  <si>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</si>
  <si>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</si>
  <si>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</si>
  <si>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</si>
  <si>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</si>
  <si>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</si>
  <si>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</si>
  <si>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</si>
  <si>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</si>
  <si>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</si>
  <si>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</si>
  <si>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</si>
  <si>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</si>
  <si>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</si>
  <si>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</si>
  <si>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</si>
  <si>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</si>
  <si>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</si>
  <si>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</si>
  <si>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</si>
  <si>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</si>
  <si>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</si>
  <si>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</si>
  <si>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</si>
  <si>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</si>
  <si>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</si>
  <si>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</si>
  <si>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</si>
  <si>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</si>
  <si>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</si>
  <si>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</si>
  <si>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</si>
  <si>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</si>
  <si>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</si>
  <si>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</si>
  <si>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</si>
  <si>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</si>
  <si>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</si>
  <si>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</si>
  <si>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</si>
  <si>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</si>
  <si>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</si>
  <si>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</si>
  <si>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</si>
  <si>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</si>
  <si>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</si>
  <si>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</si>
  <si>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</si>
  <si>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</si>
  <si>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</si>
  <si>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</si>
  <si>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</si>
  <si>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</si>
  <si>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</si>
  <si>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</si>
  <si>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</si>
  <si>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</si>
  <si>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</si>
  <si>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</si>
  <si>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</si>
  <si>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</si>
  <si>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</si>
  <si>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</si>
  <si>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</si>
  <si>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</si>
  <si>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</si>
  <si>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</si>
  <si>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</si>
  <si>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</si>
  <si>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</si>
  <si>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</si>
  <si>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</si>
  <si>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</si>
  <si>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</si>
  <si>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</si>
  <si>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</si>
  <si>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</si>
  <si>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</si>
  <si>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</si>
  <si>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</si>
  <si>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</si>
  <si>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</si>
  <si>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</si>
  <si>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</si>
  <si>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</si>
  <si>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</si>
  <si>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</si>
  <si>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</si>
  <si>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</si>
  <si>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</si>
  <si>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</si>
  <si>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</si>
  <si>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</si>
  <si>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</si>
  <si>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</si>
  <si>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</si>
  <si>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</si>
  <si>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</si>
  <si>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</si>
  <si>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</si>
  <si>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</si>
  <si>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</si>
  <si>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</si>
  <si>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</si>
  <si>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</si>
  <si>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</si>
  <si>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</si>
  <si>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</si>
  <si>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</si>
  <si>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</si>
  <si>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</si>
  <si>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</si>
  <si>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</si>
  <si>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</si>
  <si>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</si>
  <si>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</si>
  <si>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</si>
  <si>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</si>
  <si>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</si>
  <si>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</si>
  <si>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</si>
  <si>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</si>
  <si>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</si>
  <si>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</si>
  <si>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</si>
  <si>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</si>
  <si>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</si>
  <si>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</si>
  <si>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</si>
  <si>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</si>
  <si>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</si>
  <si>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</si>
  <si>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</si>
  <si>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</si>
  <si>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</si>
  <si>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</si>
  <si>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</si>
  <si>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</si>
  <si>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</si>
  <si>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</si>
  <si>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</si>
  <si>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</si>
  <si>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</si>
  <si>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</si>
  <si>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</si>
  <si>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</si>
  <si>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</si>
  <si>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</si>
  <si>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</si>
  <si>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</si>
  <si>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</si>
  <si>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</si>
  <si>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</si>
  <si>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</si>
  <si>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</si>
  <si>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</si>
  <si>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</si>
  <si>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</si>
  <si>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</si>
  <si>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</si>
  <si>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</si>
  <si>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</si>
  <si>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</si>
  <si>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</si>
  <si>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</si>
  <si>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</si>
  <si>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</si>
  <si>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</si>
  <si>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</si>
  <si>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</si>
  <si>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</si>
  <si>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</si>
  <si>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</si>
  <si>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</si>
  <si>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</si>
  <si>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</si>
  <si>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</si>
  <si>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</si>
  <si>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</si>
  <si>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</si>
  <si>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</si>
  <si>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</si>
  <si>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</si>
  <si>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</si>
  <si>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</si>
  <si>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</si>
  <si>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</si>
  <si>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</si>
  <si>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</si>
  <si>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</si>
  <si>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</si>
  <si>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</si>
  <si>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</si>
  <si>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</si>
  <si>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</si>
  <si>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</si>
  <si>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</si>
  <si>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</si>
  <si>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</si>
  <si>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</si>
  <si>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</si>
  <si>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</si>
  <si>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</si>
  <si>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</si>
  <si>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</si>
  <si>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</si>
  <si>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</si>
  <si>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</si>
  <si>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</si>
  <si>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</si>
  <si>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</si>
  <si>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</si>
  <si>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</si>
  <si>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</si>
  <si>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</si>
  <si>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</si>
  <si>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</si>
  <si>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</si>
  <si>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</si>
  <si>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</si>
  <si>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</si>
  <si>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</si>
  <si>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</si>
  <si>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</si>
  <si>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</si>
  <si>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</si>
  <si>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</si>
  <si>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</si>
  <si>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</si>
  <si>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</si>
  <si>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</si>
  <si>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</si>
  <si>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</si>
  <si>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</si>
  <si>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</si>
  <si>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</si>
  <si>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</si>
  <si>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</si>
  <si>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</si>
  <si>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</si>
  <si>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</si>
  <si>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</si>
  <si>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</si>
  <si>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</si>
  <si>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</si>
  <si>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</si>
  <si>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</si>
  <si>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</si>
  <si>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</si>
  <si>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</si>
  <si>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</si>
  <si>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</si>
  <si>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</si>
  <si>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</si>
  <si>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</si>
  <si>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</si>
  <si>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</si>
  <si>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</si>
  <si>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</si>
  <si>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</si>
  <si>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</si>
  <si>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</si>
  <si>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</si>
  <si>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</si>
  <si>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</si>
  <si>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</si>
  <si>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</si>
  <si>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</si>
  <si>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</si>
  <si>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</si>
  <si>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</si>
  <si>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</si>
  <si>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</si>
  <si>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</si>
  <si>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</si>
  <si>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</si>
  <si>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</si>
  <si>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</si>
  <si>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</si>
  <si>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</si>
  <si>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</si>
  <si>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</si>
  <si>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</si>
  <si>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</si>
  <si>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</si>
  <si>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</si>
  <si>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</si>
  <si>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</si>
  <si>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</si>
  <si>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</si>
  <si>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</si>
  <si>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</si>
  <si>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</si>
  <si>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</si>
  <si>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</si>
  <si>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</si>
  <si>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</si>
  <si>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</si>
  <si>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</si>
  <si>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</si>
  <si>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</si>
  <si>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</si>
  <si>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</si>
  <si>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</si>
  <si>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</si>
  <si>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</si>
  <si>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</si>
  <si>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</si>
  <si>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</si>
  <si>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</si>
  <si>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</si>
  <si>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</si>
  <si>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</si>
  <si>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</si>
  <si>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</si>
  <si>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</si>
  <si>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</si>
  <si>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</si>
  <si>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</si>
  <si>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</si>
  <si>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</si>
  <si>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</si>
  <si>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</si>
  <si>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</si>
  <si>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</si>
  <si>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</si>
  <si>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</si>
  <si>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</si>
  <si>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</si>
  <si>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</si>
  <si>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</si>
  <si>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</si>
  <si>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</si>
  <si>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</si>
  <si>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</si>
  <si>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</si>
  <si>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</si>
  <si>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</si>
  <si>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</si>
  <si>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</si>
  <si>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</si>
  <si>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</si>
  <si>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</si>
  <si>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</si>
  <si>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</si>
  <si>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</si>
  <si>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</si>
  <si>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</si>
  <si>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</si>
  <si>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</si>
  <si>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</si>
  <si>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</si>
  <si>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</si>
  <si>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</si>
  <si>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</si>
  <si>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</si>
  <si>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</si>
  <si>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</si>
  <si>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</si>
  <si>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</si>
  <si>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</si>
  <si>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</si>
  <si>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</si>
  <si>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</si>
  <si>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</si>
  <si>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</si>
  <si>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</si>
  <si>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</si>
  <si>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</si>
  <si>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</si>
  <si>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</si>
  <si>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</si>
  <si>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</si>
  <si>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</si>
  <si>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</si>
  <si>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</si>
  <si>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</si>
  <si>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</si>
  <si>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</si>
  <si>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</si>
  <si>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</si>
  <si>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</si>
  <si>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</si>
  <si>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</si>
  <si>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</si>
  <si>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</si>
  <si>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</si>
  <si>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</si>
  <si>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</si>
  <si>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</si>
  <si>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</si>
  <si>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</si>
  <si>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</si>
  <si>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</si>
  <si>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</si>
  <si>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</si>
  <si>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</si>
  <si>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</si>
  <si>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</si>
  <si>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</si>
  <si>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</si>
  <si>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</si>
  <si>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</si>
  <si>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</si>
  <si>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</si>
  <si>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</si>
  <si>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</si>
  <si>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</si>
  <si>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</si>
  <si>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</si>
  <si>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</si>
  <si>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</si>
  <si>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</si>
  <si>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</si>
  <si>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</si>
  <si>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</si>
  <si>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</si>
  <si>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</si>
  <si>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</si>
  <si>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</si>
  <si>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</si>
  <si>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</si>
  <si>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</si>
  <si>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</si>
  <si>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</si>
  <si>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</si>
  <si>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</si>
  <si>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</si>
  <si>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</si>
  <si>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</si>
  <si>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</si>
  <si>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</si>
  <si>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</si>
  <si>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</si>
  <si>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</si>
  <si>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</si>
  <si>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</si>
  <si>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</si>
  <si>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</si>
  <si>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</si>
  <si>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</si>
  <si>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</si>
  <si>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</si>
  <si>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</si>
  <si>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</si>
  <si>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</si>
  <si>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</si>
  <si>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</si>
  <si>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</si>
  <si>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</si>
  <si>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</si>
  <si>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</si>
  <si>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</si>
  <si>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</si>
  <si>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</si>
  <si>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</si>
  <si>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</si>
  <si>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</si>
  <si>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</si>
  <si>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</si>
  <si>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</si>
  <si>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</si>
  <si>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</si>
  <si>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</si>
  <si>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</si>
  <si>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</si>
  <si>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</si>
  <si>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</si>
  <si>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</si>
  <si>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</si>
  <si>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</si>
  <si>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</si>
  <si>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</si>
  <si>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</si>
  <si>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</si>
  <si>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</si>
  <si>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</si>
  <si>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</si>
  <si>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</si>
  <si>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</si>
  <si>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</si>
  <si>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</si>
  <si>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</si>
  <si>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</si>
  <si>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</si>
  <si>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</si>
  <si>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</si>
  <si>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</si>
  <si>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</si>
  <si>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</si>
  <si>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</si>
  <si>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</si>
  <si>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</si>
  <si>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</si>
  <si>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</si>
  <si>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</si>
  <si>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</si>
  <si>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</si>
  <si>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</si>
  <si>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</si>
  <si>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</si>
  <si>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</si>
  <si>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</si>
  <si>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</si>
  <si>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</si>
  <si>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</si>
  <si>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</si>
  <si>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</si>
  <si>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</si>
  <si>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</si>
  <si>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</si>
  <si>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</si>
  <si>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</si>
  <si>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</si>
  <si>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</si>
  <si>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</si>
  <si>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</si>
  <si>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</si>
  <si>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</si>
  <si>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</si>
  <si>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</si>
  <si>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</si>
  <si>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</si>
  <si>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</si>
  <si>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</si>
  <si>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</si>
  <si>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</si>
  <si>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</si>
  <si>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</si>
  <si>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</si>
  <si>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</si>
  <si>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</si>
  <si>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</si>
  <si>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</si>
  <si>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</si>
  <si>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</si>
  <si>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</si>
  <si>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</si>
  <si>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</si>
  <si>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</si>
  <si>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</si>
  <si>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</si>
  <si>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</si>
  <si>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</si>
  <si>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</si>
  <si>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</si>
  <si>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</si>
  <si>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</si>
  <si>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</si>
  <si>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</si>
  <si>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</si>
  <si>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</si>
  <si>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</si>
  <si>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</si>
  <si>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</si>
  <si>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</si>
  <si>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</si>
  <si>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</si>
  <si>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</si>
  <si>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</si>
  <si>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</si>
  <si>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</si>
  <si>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</si>
  <si>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</si>
  <si>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</si>
  <si>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</si>
  <si>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</si>
  <si>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</si>
  <si>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</si>
  <si>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</si>
  <si>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</si>
  <si>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</si>
  <si>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</si>
  <si>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</si>
  <si>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</si>
  <si>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</si>
  <si>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</si>
  <si>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</si>
  <si>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</si>
  <si>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</si>
  <si>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</si>
  <si>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</si>
  <si>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</si>
  <si>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</si>
  <si>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</si>
  <si>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</si>
  <si>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</si>
  <si>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</si>
  <si>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</si>
  <si>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</si>
  <si>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</si>
  <si>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</si>
  <si>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</si>
  <si>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</si>
  <si>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</si>
  <si>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</si>
  <si>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</si>
  <si>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</si>
  <si>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</si>
  <si>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</si>
  <si>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</si>
  <si>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</si>
  <si>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</si>
  <si>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</si>
  <si>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</si>
  <si>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</si>
  <si>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</si>
  <si>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</si>
  <si>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</si>
  <si>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</si>
  <si>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</si>
  <si>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</si>
  <si>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</si>
  <si>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</si>
  <si>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</si>
  <si>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</si>
  <si>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</si>
  <si>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</si>
  <si>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</si>
  <si>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</si>
  <si>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</si>
  <si>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</si>
  <si>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</si>
  <si>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</si>
  <si>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</si>
  <si>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</si>
  <si>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</si>
  <si>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</si>
  <si>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</si>
  <si>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</si>
  <si>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</si>
  <si>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</si>
  <si>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</si>
  <si>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</si>
  <si>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</si>
  <si>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</si>
  <si>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</si>
  <si>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</si>
  <si>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</si>
  <si>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</si>
  <si>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</si>
  <si>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</si>
  <si>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</si>
  <si>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</si>
  <si>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</si>
  <si>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</si>
  <si>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</si>
  <si>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</si>
  <si>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</si>
  <si>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</si>
  <si>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</si>
  <si>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</si>
  <si>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</si>
  <si>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</si>
  <si>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</si>
  <si>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</si>
  <si>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</si>
  <si>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</si>
  <si>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</si>
  <si>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</si>
  <si>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</si>
  <si>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</si>
  <si>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</si>
  <si>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</si>
  <si>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</si>
  <si>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</si>
  <si>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</si>
  <si>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</si>
  <si>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</si>
  <si>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</si>
  <si>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</si>
  <si>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</si>
  <si>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</si>
  <si>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</si>
  <si>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</si>
  <si>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</si>
  <si>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</si>
  <si>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</si>
  <si>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</si>
  <si>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</si>
  <si>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</si>
  <si>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</si>
  <si>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</si>
  <si>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</si>
  <si>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</si>
  <si>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</si>
  <si>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</si>
  <si>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</si>
  <si>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</si>
  <si>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</si>
  <si>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</si>
  <si>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</si>
  <si>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</si>
  <si>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</si>
  <si>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</si>
  <si>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</si>
  <si>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</si>
  <si>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</si>
  <si>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</si>
  <si>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</si>
  <si>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</si>
  <si>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</si>
  <si>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</si>
  <si>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</si>
  <si>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</si>
  <si>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</si>
  <si>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</si>
  <si>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</si>
  <si>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</si>
  <si>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</si>
  <si>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</si>
  <si>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</si>
  <si>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</si>
  <si>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</si>
  <si>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</si>
  <si>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</si>
  <si>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</si>
  <si>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</si>
  <si>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</si>
  <si>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</si>
  <si>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</si>
  <si>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</si>
  <si>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</si>
  <si>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</si>
  <si>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</si>
  <si>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</si>
  <si>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</si>
  <si>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</si>
  <si>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</si>
  <si>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</si>
  <si>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</si>
  <si>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</si>
  <si>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</si>
  <si>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</si>
  <si>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</si>
  <si>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</si>
  <si>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</si>
  <si>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</si>
  <si>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</si>
  <si>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</si>
  <si>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</si>
  <si>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</si>
  <si>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</si>
  <si>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</si>
  <si>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</si>
  <si>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</si>
  <si>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</si>
  <si>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</si>
  <si>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</si>
  <si>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</si>
  <si>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</si>
  <si>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</si>
  <si>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</si>
  <si>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</si>
  <si>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</si>
  <si>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</si>
  <si>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</si>
  <si>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</si>
  <si>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</si>
  <si>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</si>
  <si>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</si>
  <si>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</si>
  <si>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</si>
  <si>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</si>
  <si>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</si>
  <si>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</si>
  <si>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</si>
  <si>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</si>
  <si>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</si>
  <si>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</si>
  <si>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</si>
  <si>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</si>
  <si>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</si>
  <si>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</si>
  <si>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</si>
  <si>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</si>
  <si>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</si>
  <si>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</si>
  <si>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</si>
  <si>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</si>
  <si>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</si>
  <si>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</si>
  <si>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</si>
  <si>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</si>
  <si>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</si>
  <si>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</si>
  <si>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</si>
  <si>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</si>
  <si>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</si>
  <si>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</si>
  <si>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</si>
  <si>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</si>
  <si>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</si>
  <si>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</si>
  <si>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</si>
  <si>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</si>
  <si>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</si>
  <si>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</si>
  <si>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</si>
  <si>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</si>
  <si>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</si>
  <si>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</si>
  <si>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</si>
  <si>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</si>
  <si>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</si>
  <si>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</si>
  <si>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</si>
  <si>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</si>
  <si>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</si>
  <si>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</si>
  <si>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</si>
  <si>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</si>
  <si>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</si>
  <si>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</si>
  <si>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</si>
  <si>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</si>
  <si>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</si>
  <si>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</si>
  <si>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</si>
  <si>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</si>
  <si>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</si>
  <si>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</si>
  <si>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</si>
  <si>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</si>
  <si>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</si>
  <si>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</si>
  <si>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</si>
  <si>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</si>
  <si>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</si>
  <si>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</si>
  <si>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</si>
  <si>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</si>
  <si>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</si>
  <si>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</si>
  <si>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</si>
  <si>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</si>
  <si>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</si>
  <si>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</si>
  <si>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</si>
  <si>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</si>
  <si>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</si>
  <si>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</si>
  <si>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</si>
  <si>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</si>
  <si>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</si>
  <si>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</si>
  <si>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</si>
  <si>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</si>
  <si>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</si>
  <si>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</si>
  <si>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</si>
  <si>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</si>
  <si>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</si>
  <si>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</si>
  <si>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</si>
  <si>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</si>
  <si>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</si>
  <si>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</si>
  <si>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</si>
  <si>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</si>
  <si>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</si>
  <si>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</si>
  <si>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</si>
  <si>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</si>
  <si>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</si>
  <si>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</si>
  <si>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</si>
  <si>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</si>
  <si>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</si>
  <si>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</si>
  <si>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</si>
  <si>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</si>
  <si>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</si>
  <si>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</si>
  <si>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</si>
  <si>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</si>
  <si>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</si>
  <si>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</si>
  <si>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</si>
  <si>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</si>
  <si>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</si>
  <si>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</si>
  <si>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</si>
  <si>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</si>
  <si>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</si>
  <si>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</si>
  <si>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</si>
  <si>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</si>
  <si>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</si>
  <si>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</si>
  <si>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</si>
  <si>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</si>
  <si>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</si>
  <si>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</si>
  <si>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</si>
  <si>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</si>
  <si>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</si>
  <si>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</si>
  <si>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</si>
  <si>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</si>
  <si>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</si>
  <si>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</si>
  <si>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</si>
  <si>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</si>
  <si>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</si>
  <si>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</si>
  <si>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</si>
  <si>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</si>
  <si>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</si>
  <si>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</si>
  <si>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</si>
  <si>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</si>
  <si>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</si>
  <si>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</si>
  <si>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</si>
  <si>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</si>
  <si>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</si>
  <si>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</si>
  <si>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</si>
  <si>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</si>
  <si>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</si>
  <si>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</si>
  <si>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</si>
  <si>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</si>
  <si>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</si>
  <si>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</si>
  <si>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</si>
  <si>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</si>
  <si>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</si>
  <si>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</si>
  <si>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</si>
  <si>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</si>
  <si>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</si>
  <si>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</si>
  <si>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</si>
  <si>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</si>
  <si>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</si>
  <si>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</si>
  <si>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</si>
  <si>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</si>
  <si>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</si>
  <si>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</si>
  <si>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</si>
  <si>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</si>
  <si>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</si>
  <si>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</si>
  <si>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</si>
  <si>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</si>
  <si>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</si>
  <si>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</si>
  <si>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</si>
  <si>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</si>
  <si>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</si>
  <si>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</si>
  <si>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</si>
  <si>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</si>
  <si>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</si>
  <si>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</si>
  <si>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</si>
  <si>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</si>
  <si>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</si>
  <si>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</si>
  <si>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</si>
  <si>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</si>
  <si>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</si>
  <si>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</si>
  <si>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</si>
  <si>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</si>
  <si>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</si>
  <si>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</si>
  <si>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</si>
  <si>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</si>
  <si>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</si>
  <si>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</si>
  <si>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</si>
  <si>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</si>
  <si>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</si>
  <si>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</si>
  <si>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</si>
  <si>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</si>
  <si>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</si>
  <si>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</si>
  <si>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</si>
  <si>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</si>
  <si>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</si>
  <si>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</si>
  <si>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</si>
  <si>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</si>
  <si>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</si>
  <si>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</si>
  <si>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</si>
  <si>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</si>
  <si>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</si>
  <si>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</si>
  <si>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</si>
  <si>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</si>
  <si>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</si>
  <si>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</si>
  <si>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</si>
  <si>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</si>
  <si>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</si>
  <si>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</si>
  <si>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</si>
  <si>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</si>
  <si>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</si>
  <si>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</si>
  <si>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</si>
  <si>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</si>
  <si>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</si>
  <si>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</si>
  <si>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</si>
  <si>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</si>
  <si>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</si>
  <si>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</si>
  <si>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</si>
  <si>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</si>
  <si>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</si>
  <si>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</si>
  <si>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</si>
  <si>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</si>
  <si>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</si>
  <si>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</si>
  <si>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</si>
  <si>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</si>
  <si>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</si>
  <si>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</si>
  <si>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</si>
  <si>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</si>
  <si>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</si>
  <si>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</si>
  <si>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</si>
  <si>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</si>
  <si>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</si>
  <si>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</si>
  <si>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</si>
  <si>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</si>
  <si>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</si>
  <si>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</si>
  <si>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</si>
  <si>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</si>
  <si>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</si>
  <si>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</si>
  <si>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</si>
  <si>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</si>
  <si>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</si>
  <si>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</si>
  <si>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</si>
  <si>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</si>
  <si>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</si>
  <si>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</si>
  <si>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</si>
  <si>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</si>
  <si>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</si>
  <si>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</si>
  <si>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</si>
  <si>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</si>
  <si>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</si>
  <si>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</si>
  <si>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</si>
  <si>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</si>
  <si>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</si>
  <si>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</si>
  <si>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</si>
  <si>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</si>
  <si>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</si>
  <si>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</si>
  <si>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</si>
  <si>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</si>
  <si>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</si>
  <si>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</si>
  <si>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</si>
  <si>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</si>
  <si>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</si>
  <si>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</si>
  <si>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</si>
  <si>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</si>
  <si>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</si>
  <si>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</si>
  <si>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</si>
  <si>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</si>
  <si>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</si>
  <si>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</si>
  <si>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</si>
  <si>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</si>
  <si>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</si>
  <si>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</si>
  <si>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</si>
  <si>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</si>
  <si>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</si>
  <si>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</si>
  <si>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</si>
  <si>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</si>
  <si>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</si>
  <si>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</si>
  <si>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</si>
  <si>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</si>
  <si>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</si>
  <si>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</si>
  <si>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</si>
  <si>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</si>
  <si>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</si>
  <si>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</si>
  <si>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</si>
  <si>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</si>
  <si>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</si>
  <si>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</si>
  <si>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</si>
  <si>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</si>
  <si>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</si>
  <si>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</si>
  <si>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</si>
  <si>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</si>
  <si>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</si>
  <si>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</si>
  <si>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</si>
  <si>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</si>
  <si>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</si>
  <si>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</si>
  <si>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</si>
  <si>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</si>
  <si>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</si>
  <si>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</si>
  <si>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</si>
  <si>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</si>
  <si>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</si>
  <si>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</si>
  <si>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</si>
  <si>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</si>
  <si>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</si>
  <si>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</si>
  <si>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</si>
  <si>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</si>
  <si>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</si>
  <si>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</si>
  <si>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</si>
  <si>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</si>
  <si>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</si>
  <si>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</si>
  <si>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</si>
  <si>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</si>
  <si>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</si>
  <si>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</si>
  <si>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</si>
  <si>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</si>
  <si>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</si>
  <si>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</si>
  <si>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</si>
  <si>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</si>
  <si>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</si>
  <si>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</si>
  <si>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</si>
  <si>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</si>
  <si>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</si>
  <si>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</si>
  <si>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</si>
  <si>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</si>
  <si>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</si>
  <si>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</si>
  <si>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</si>
  <si>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</si>
  <si>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</si>
  <si>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</si>
  <si>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</si>
  <si>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</si>
  <si>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</si>
  <si>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</si>
  <si>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</si>
  <si>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</si>
  <si>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</si>
  <si>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</si>
  <si>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</si>
  <si>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</si>
  <si>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</si>
  <si>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</si>
  <si>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</si>
  <si>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</si>
  <si>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</si>
  <si>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</si>
  <si>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</si>
  <si>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</si>
  <si>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</si>
  <si>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</si>
  <si>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</si>
  <si>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</si>
  <si>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</si>
  <si>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</si>
  <si>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</si>
  <si>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</si>
  <si>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</si>
  <si>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</si>
  <si>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</si>
  <si>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</si>
  <si>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</si>
  <si>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</si>
  <si>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</si>
  <si>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</si>
  <si>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</si>
  <si>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</si>
  <si>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</si>
  <si>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</si>
  <si>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</si>
  <si>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</si>
  <si>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</si>
  <si>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</si>
  <si>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</si>
  <si>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</si>
  <si>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</si>
  <si>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</si>
  <si>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</si>
  <si>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</si>
  <si>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</si>
  <si>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</si>
  <si>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</si>
  <si>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</si>
  <si>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</si>
  <si>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</si>
  <si>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</si>
  <si>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</si>
  <si>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</si>
  <si>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</si>
  <si>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</si>
  <si>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</si>
  <si>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</si>
  <si>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</si>
  <si>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</si>
  <si>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</si>
  <si>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</si>
  <si>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</si>
  <si>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</si>
  <si>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</si>
  <si>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</si>
  <si>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</si>
  <si>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</si>
  <si>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</si>
  <si>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</si>
  <si>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</si>
  <si>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</si>
  <si>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</si>
  <si>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</si>
  <si>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</si>
  <si>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</si>
  <si>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</si>
  <si>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</si>
  <si>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</si>
  <si>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</si>
  <si>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</si>
  <si>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</si>
  <si>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</si>
  <si>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</si>
  <si>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</si>
  <si>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</si>
  <si>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</si>
  <si>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</si>
  <si>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</si>
  <si>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</si>
  <si>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</si>
  <si>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</si>
  <si>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</si>
  <si>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</si>
  <si>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</si>
  <si>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</si>
  <si>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</si>
  <si>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</si>
  <si>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</si>
  <si>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</si>
  <si>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</si>
  <si>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</si>
  <si>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</si>
  <si>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</si>
  <si>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</si>
  <si>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</si>
  <si>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</si>
  <si>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</si>
  <si>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</si>
  <si>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</si>
  <si>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</si>
  <si>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</si>
  <si>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</si>
  <si>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</si>
  <si>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</si>
  <si>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</si>
  <si>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</si>
  <si>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</si>
  <si>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</si>
  <si>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</si>
  <si>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</si>
  <si>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</si>
  <si>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</si>
  <si>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</si>
  <si>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</si>
  <si>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</si>
  <si>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</si>
  <si>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</si>
  <si>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</si>
  <si>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</si>
  <si>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</si>
  <si>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</si>
  <si>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</si>
  <si>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</si>
  <si>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</si>
  <si>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</si>
  <si>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</si>
  <si>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</si>
  <si>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</si>
  <si>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</si>
  <si>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</si>
  <si>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</si>
  <si>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</si>
  <si>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</si>
  <si>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</si>
  <si>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</si>
  <si>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</si>
  <si>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</si>
  <si>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</si>
  <si>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</si>
  <si>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</si>
  <si>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</si>
  <si>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</si>
  <si>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</si>
  <si>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</si>
  <si>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</si>
  <si>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</si>
  <si>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</si>
  <si>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</si>
  <si>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</si>
  <si>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</si>
  <si>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</si>
  <si>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</si>
  <si>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</si>
  <si>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</si>
  <si>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</si>
  <si>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</si>
  <si>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</si>
  <si>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</si>
  <si>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</si>
  <si>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</si>
  <si>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</si>
  <si>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</si>
  <si>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</si>
  <si>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</si>
  <si>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</si>
  <si>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</si>
  <si>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</si>
  <si>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</si>
  <si>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</si>
  <si>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</si>
  <si>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</si>
  <si>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</si>
  <si>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</si>
  <si>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</si>
  <si>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</si>
  <si>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</si>
  <si>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</si>
  <si>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</si>
  <si>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</si>
  <si>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</si>
  <si>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</si>
  <si>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</si>
  <si>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</si>
  <si>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</si>
  <si>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</si>
  <si>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</si>
  <si>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</si>
  <si>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</si>
  <si>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</si>
  <si>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</si>
  <si>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</si>
  <si>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</si>
  <si>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</si>
  <si>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</si>
  <si>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</si>
  <si>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</si>
  <si>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</si>
  <si>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</si>
  <si>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</si>
  <si>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</si>
  <si>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</si>
  <si>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</si>
  <si>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</si>
  <si>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</si>
  <si>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</si>
  <si>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</si>
  <si>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</si>
  <si>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</si>
  <si>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</si>
  <si>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</si>
  <si>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</si>
  <si>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</si>
  <si>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</si>
  <si>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</si>
  <si>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</si>
  <si>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</si>
  <si>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</si>
  <si>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</si>
  <si>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</si>
  <si>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</si>
  <si>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</si>
  <si>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</si>
  <si>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</si>
  <si>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</si>
  <si>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</si>
  <si>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</si>
  <si>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</si>
  <si>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</si>
  <si>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</si>
  <si>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</si>
  <si>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</si>
  <si>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</si>
  <si>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</si>
  <si>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</si>
  <si>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</si>
  <si>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</si>
  <si>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</si>
  <si>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</si>
  <si>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</si>
  <si>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</si>
  <si>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</si>
  <si>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</si>
  <si>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</si>
  <si>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</si>
  <si>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</si>
  <si>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</si>
  <si>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</si>
  <si>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</si>
  <si>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</si>
  <si>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</si>
  <si>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</si>
  <si>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</si>
  <si>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</si>
  <si>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</si>
  <si>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</si>
  <si>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</si>
  <si>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</si>
  <si>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</si>
  <si>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</si>
  <si>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</si>
  <si>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</si>
  <si>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</si>
  <si>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</si>
  <si>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</si>
  <si>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</si>
  <si>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</si>
  <si>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</si>
  <si>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</si>
  <si>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</si>
  <si>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</si>
  <si>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</si>
  <si>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</si>
  <si>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</si>
  <si>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</si>
  <si>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</si>
  <si>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</si>
  <si>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</si>
  <si>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</si>
  <si>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</si>
  <si>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</si>
  <si>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</si>
  <si>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</si>
  <si>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</si>
  <si>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</si>
  <si>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</si>
  <si>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</si>
  <si>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</si>
  <si>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</si>
  <si>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</si>
  <si>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</si>
  <si>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</si>
  <si>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</si>
  <si>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</si>
  <si>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</si>
  <si>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</si>
  <si>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</si>
  <si>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</si>
  <si>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</si>
  <si>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</si>
  <si>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</si>
  <si>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</si>
  <si>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</si>
  <si>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</si>
  <si>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</si>
  <si>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</si>
  <si>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</si>
  <si>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</si>
  <si>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</si>
  <si>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</si>
  <si>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</si>
  <si>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</si>
  <si>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</si>
  <si>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</si>
  <si>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</si>
  <si>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</si>
  <si>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</si>
  <si>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</si>
  <si>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</si>
  <si>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</si>
  <si>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</si>
  <si>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</si>
  <si>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</si>
  <si>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</si>
  <si>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</si>
  <si>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</si>
  <si>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</si>
  <si>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</si>
  <si>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</si>
  <si>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</si>
  <si>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</si>
  <si>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</si>
  <si>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</si>
  <si>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</si>
  <si>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</si>
  <si>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</si>
  <si>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</si>
  <si>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</si>
  <si>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</si>
  <si>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</si>
  <si>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</si>
  <si>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</si>
  <si>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</si>
  <si>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</si>
  <si>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</si>
  <si>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</si>
  <si>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</si>
  <si>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</si>
  <si>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</si>
  <si>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</si>
  <si>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</si>
  <si>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</si>
  <si>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</si>
  <si>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</si>
  <si>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</si>
  <si>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</si>
  <si>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</si>
  <si>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</si>
  <si>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</si>
  <si>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</si>
  <si>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</si>
  <si>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</si>
  <si>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</si>
  <si>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</si>
  <si>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</si>
  <si>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</si>
  <si>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</si>
  <si>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</si>
  <si>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</si>
  <si>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</si>
  <si>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</si>
  <si>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</si>
  <si>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</si>
  <si>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</si>
  <si>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</si>
  <si>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</si>
  <si>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</si>
  <si>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</si>
  <si>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</si>
  <si>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</si>
  <si>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</si>
  <si>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</si>
  <si>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</si>
  <si>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</si>
  <si>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</si>
  <si>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</si>
  <si>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</si>
  <si>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</si>
  <si>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</si>
  <si>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</si>
  <si>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</si>
  <si>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</si>
  <si>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</si>
  <si>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</si>
  <si>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</si>
  <si>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</si>
  <si>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</si>
  <si>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</si>
  <si>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</si>
  <si>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</si>
  <si>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</si>
  <si>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</si>
  <si>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</si>
  <si>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</si>
  <si>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</si>
  <si>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</si>
  <si>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</si>
  <si>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</si>
  <si>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</si>
  <si>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</si>
  <si>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</si>
  <si>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</si>
  <si>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</si>
  <si>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</si>
  <si>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</si>
  <si>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</si>
  <si>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</si>
  <si>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</si>
  <si>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</si>
  <si>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</si>
  <si>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</si>
  <si>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</si>
  <si>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</si>
  <si>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</si>
  <si>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</si>
  <si>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</si>
  <si>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</si>
  <si>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</si>
  <si>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</si>
  <si>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</si>
  <si>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</si>
  <si>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</si>
  <si>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</si>
  <si>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</si>
  <si>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</si>
  <si>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</si>
  <si>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</si>
  <si>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</si>
  <si>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</si>
  <si>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</si>
  <si>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</si>
  <si>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</si>
  <si>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</si>
  <si>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</si>
  <si>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</si>
  <si>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</si>
  <si>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</si>
  <si>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</si>
  <si>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</si>
  <si>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</si>
  <si>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</si>
  <si>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</si>
  <si>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</si>
  <si>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</si>
  <si>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</si>
  <si>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</si>
  <si>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</si>
  <si>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</si>
  <si>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</si>
  <si>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</si>
  <si>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</si>
  <si>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</si>
  <si>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</si>
  <si>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</si>
  <si>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</si>
  <si>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</si>
  <si>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</si>
  <si>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</si>
  <si>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</si>
  <si>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</si>
  <si>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</si>
  <si>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</si>
  <si>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</si>
  <si>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</si>
  <si>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</si>
  <si>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</si>
  <si>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</si>
  <si>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</si>
  <si>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</si>
  <si>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</si>
  <si>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</si>
  <si>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</si>
  <si>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</si>
  <si>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</si>
  <si>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</si>
  <si>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</si>
  <si>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</si>
  <si>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</si>
  <si>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</si>
  <si>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</si>
  <si>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</si>
  <si>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</si>
  <si>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</si>
  <si>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</si>
  <si>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</si>
  <si>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</si>
  <si>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</si>
  <si>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</si>
  <si>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</si>
  <si>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</si>
  <si>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</si>
  <si>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</si>
  <si>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</si>
  <si>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</si>
  <si>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</si>
  <si>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</si>
  <si>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</si>
  <si>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</si>
  <si>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</si>
  <si>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</si>
  <si>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</si>
  <si>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</si>
  <si>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</si>
  <si>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</si>
  <si>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</si>
  <si>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</si>
  <si>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</si>
  <si>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</si>
  <si>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</si>
  <si>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</si>
  <si>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</si>
  <si>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</si>
  <si>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</si>
  <si>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</si>
  <si>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</si>
  <si>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</si>
  <si>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</si>
  <si>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</si>
  <si>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</si>
  <si>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</si>
  <si>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</si>
  <si>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</si>
  <si>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</si>
  <si>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</si>
  <si>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</si>
  <si>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</si>
  <si>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</si>
  <si>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</si>
  <si>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</si>
  <si>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</si>
  <si>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</si>
  <si>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</si>
  <si>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</si>
  <si>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</si>
  <si>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</si>
  <si>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</si>
  <si>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</si>
  <si>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</si>
  <si>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</si>
  <si>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</si>
  <si>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</si>
  <si>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</si>
  <si>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</si>
  <si>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</si>
  <si>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</si>
  <si>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</si>
  <si>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</si>
  <si>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</si>
  <si>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</si>
  <si>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</si>
  <si>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</si>
  <si>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</si>
  <si>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</si>
  <si>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</si>
  <si>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</si>
  <si>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</si>
  <si>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</si>
  <si>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</si>
  <si>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</si>
  <si>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</si>
  <si>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</si>
  <si>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</si>
  <si>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</si>
  <si>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</si>
  <si>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</si>
  <si>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</si>
  <si>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</si>
  <si>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</si>
  <si>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</si>
  <si>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</si>
  <si>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</si>
  <si>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</si>
  <si>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</si>
  <si>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</si>
  <si>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</si>
  <si>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</si>
  <si>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</si>
  <si>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</si>
  <si>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</si>
  <si>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</si>
  <si>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</si>
  <si>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</si>
  <si>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</si>
  <si>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</si>
  <si>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</si>
  <si>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</si>
  <si>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</si>
  <si>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</si>
  <si>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</si>
  <si>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</si>
  <si>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</si>
  <si>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</si>
  <si>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</si>
  <si>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</si>
  <si>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</si>
  <si>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</si>
  <si>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</si>
  <si>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</si>
  <si>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</si>
  <si>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</si>
  <si>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</si>
  <si>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</si>
  <si>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</si>
  <si>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</si>
  <si>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</si>
  <si>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</si>
  <si>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</si>
  <si>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</si>
  <si>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</si>
  <si>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</si>
  <si>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</si>
  <si>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</si>
  <si>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</si>
  <si>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</si>
  <si>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</si>
  <si>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</si>
  <si>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</si>
  <si>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</si>
  <si>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</si>
  <si>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</si>
  <si>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</si>
  <si>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</si>
  <si>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</si>
  <si>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</si>
  <si>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</si>
  <si>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</si>
  <si>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</si>
  <si>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</si>
  <si>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</si>
  <si>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</si>
  <si>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</si>
  <si>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</si>
  <si>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</si>
  <si>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</si>
  <si>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</si>
  <si>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</si>
  <si>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</si>
  <si>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</si>
  <si>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</si>
  <si>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</si>
  <si>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</si>
  <si>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</si>
  <si>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</si>
  <si>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</si>
  <si>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</si>
  <si>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</si>
  <si>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</si>
  <si>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</si>
  <si>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</si>
  <si>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</si>
  <si>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</si>
  <si>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</si>
  <si>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</si>
  <si>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</si>
  <si>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</si>
  <si>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</si>
  <si>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</si>
  <si>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</si>
  <si>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</si>
  <si>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</si>
  <si>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</si>
  <si>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</si>
  <si>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</si>
  <si>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</si>
  <si>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</si>
  <si>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</si>
  <si>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</si>
  <si>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</si>
  <si>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</si>
  <si>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</si>
  <si>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</si>
  <si>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</si>
  <si>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</si>
  <si>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</si>
  <si>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</si>
  <si>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</si>
  <si>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</si>
  <si>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</si>
  <si>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</si>
  <si>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</si>
  <si>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</si>
  <si>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</si>
  <si>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</si>
  <si>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</si>
  <si>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</si>
  <si>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</si>
  <si>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</si>
  <si>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</si>
  <si>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</si>
  <si>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</si>
  <si>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</si>
  <si>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</si>
  <si>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</si>
  <si>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</si>
  <si>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</si>
  <si>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</si>
  <si>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</si>
  <si>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</si>
  <si>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</si>
  <si>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</si>
  <si>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</si>
  <si>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</si>
  <si>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</si>
  <si>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</si>
  <si>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</si>
  <si>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</si>
  <si>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</si>
  <si>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</si>
  <si>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</si>
  <si>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</si>
  <si>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</si>
  <si>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</si>
  <si>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</si>
  <si>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</si>
  <si>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</si>
  <si>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</si>
  <si>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</si>
  <si>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</si>
  <si>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</si>
  <si>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</si>
  <si>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</si>
  <si>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</si>
  <si>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</si>
  <si>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</si>
  <si>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</si>
  <si>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</si>
  <si>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</si>
  <si>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</si>
  <si>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</si>
  <si>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</si>
  <si>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</si>
  <si>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</si>
  <si>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</si>
  <si>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</si>
  <si>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</si>
  <si>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</si>
  <si>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</si>
  <si>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</si>
  <si>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</si>
  <si>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</si>
  <si>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</si>
  <si>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</si>
  <si>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</si>
  <si>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</si>
  <si>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</si>
  <si>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</si>
  <si>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</si>
  <si>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</si>
  <si>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</si>
  <si>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</si>
  <si>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</si>
  <si>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</si>
  <si>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</si>
  <si>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</si>
  <si>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</si>
  <si>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</si>
  <si>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</si>
  <si>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</si>
  <si>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</si>
  <si>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</si>
  <si>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</si>
  <si>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</si>
  <si>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</si>
  <si>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</si>
  <si>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</si>
  <si>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</si>
  <si>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</si>
  <si>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</si>
  <si>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</si>
  <si>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</si>
  <si>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</si>
  <si>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</si>
  <si>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</si>
  <si>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</si>
  <si>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</si>
  <si>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</si>
  <si>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</si>
  <si>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</si>
  <si>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</si>
  <si>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</si>
  <si>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</si>
  <si>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</si>
  <si>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</si>
  <si>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</si>
  <si>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</si>
  <si>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</si>
  <si>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</si>
  <si>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</si>
  <si>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</si>
  <si>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</si>
  <si>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</si>
  <si>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</si>
  <si>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</si>
  <si>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</si>
  <si>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</si>
  <si>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</si>
  <si>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</si>
  <si>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</si>
  <si>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</si>
  <si>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</si>
  <si>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</si>
  <si>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</si>
  <si>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</si>
  <si>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</si>
  <si>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</si>
  <si>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</si>
  <si>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</si>
  <si>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</si>
  <si>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</si>
  <si>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</si>
  <si>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</si>
  <si>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</si>
  <si>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</si>
  <si>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</si>
  <si>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</si>
  <si>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</si>
  <si>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</si>
  <si>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</si>
  <si>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</si>
  <si>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</si>
  <si>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</si>
  <si>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</si>
  <si>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</si>
  <si>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</si>
  <si>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</si>
  <si>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</si>
  <si>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</si>
  <si>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</si>
  <si>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</si>
  <si>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</si>
  <si>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</si>
  <si>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</si>
  <si>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</si>
  <si>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</si>
  <si>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</si>
  <si>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</si>
  <si>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</si>
  <si>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</si>
  <si>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</si>
  <si>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</si>
  <si>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</si>
  <si>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</si>
  <si>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</si>
  <si>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</si>
  <si>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</si>
  <si>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</si>
  <si>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</si>
  <si>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</si>
  <si>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</si>
  <si>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</si>
  <si>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</si>
  <si>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</si>
  <si>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</si>
  <si>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</si>
  <si>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</si>
  <si>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</si>
  <si>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</si>
  <si>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</si>
  <si>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</si>
  <si>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</si>
  <si>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</si>
  <si>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</si>
  <si>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</si>
  <si>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</si>
  <si>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</si>
  <si>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</si>
  <si>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</si>
  <si>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</si>
  <si>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</si>
  <si>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</si>
  <si>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</si>
  <si>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</si>
  <si>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</si>
  <si>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</si>
  <si>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</si>
  <si>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</si>
  <si>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</si>
  <si>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</si>
  <si>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</si>
  <si>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</si>
  <si>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</si>
  <si>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</si>
  <si>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</si>
  <si>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</si>
  <si>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</si>
  <si>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</si>
  <si>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</si>
  <si>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</si>
  <si>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</si>
  <si>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</si>
  <si>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</si>
  <si>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</si>
  <si>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</si>
  <si>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</si>
  <si>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</si>
  <si>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</si>
  <si>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</si>
  <si>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</si>
  <si>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</si>
  <si>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</si>
  <si>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</si>
  <si>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</si>
  <si>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</si>
  <si>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</si>
  <si>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</si>
  <si>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</si>
  <si>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</si>
  <si>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</si>
  <si>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</si>
  <si>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</si>
  <si>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</si>
  <si>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</si>
  <si>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</si>
  <si>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</si>
  <si>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</si>
  <si>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</si>
  <si>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</si>
  <si>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</si>
  <si>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</si>
  <si>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</si>
  <si>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</si>
  <si>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</si>
  <si>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</si>
  <si>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</si>
  <si>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</si>
  <si>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</si>
  <si>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</si>
  <si>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</si>
  <si>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</si>
  <si>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</si>
  <si>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</si>
  <si>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</si>
  <si>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</si>
  <si>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</si>
  <si>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</si>
  <si>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</si>
  <si>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</si>
  <si>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</si>
  <si>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</si>
  <si>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</si>
  <si>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</si>
  <si>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</si>
  <si>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</si>
  <si>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</si>
  <si>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</si>
  <si>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</si>
  <si>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</si>
  <si>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</si>
  <si>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</si>
  <si>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</si>
  <si>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</si>
  <si>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</si>
  <si>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</si>
  <si>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</si>
  <si>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</si>
  <si>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</si>
  <si>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</si>
  <si>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</si>
  <si>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</si>
  <si>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</si>
  <si>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</si>
  <si>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</si>
  <si>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</si>
  <si>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</si>
  <si>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</si>
  <si>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</si>
  <si>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</si>
  <si>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</si>
  <si>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</si>
  <si>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</si>
  <si>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</si>
  <si>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</si>
  <si>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</si>
  <si>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</si>
  <si>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</si>
  <si>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</si>
  <si>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</si>
  <si>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</si>
  <si>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</si>
  <si>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</si>
  <si>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</si>
  <si>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</si>
  <si>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</si>
  <si>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</si>
  <si>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</si>
  <si>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</si>
  <si>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</si>
  <si>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</si>
  <si>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</si>
  <si>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</si>
  <si>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</si>
  <si>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</si>
  <si>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</si>
  <si>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</si>
  <si>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</si>
  <si>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</si>
  <si>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</si>
  <si>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</si>
  <si>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</si>
  <si>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</si>
  <si>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</si>
  <si>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</si>
  <si>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</si>
  <si>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</si>
  <si>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</si>
  <si>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</si>
  <si>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</si>
  <si>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</si>
  <si>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</si>
  <si>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</si>
  <si>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</si>
  <si>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</si>
  <si>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</si>
  <si>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</si>
  <si>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</si>
  <si>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</si>
  <si>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</si>
  <si>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</si>
  <si>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</si>
  <si>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</si>
  <si>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</si>
  <si>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</si>
  <si>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</si>
  <si>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</si>
  <si>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</si>
  <si>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</si>
  <si>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</si>
  <si>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</si>
  <si>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</si>
  <si>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</si>
  <si>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</si>
  <si>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</si>
  <si>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</si>
  <si>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</si>
  <si>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</si>
  <si>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</si>
  <si>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</si>
  <si>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</si>
  <si>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</si>
  <si>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</si>
  <si>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</si>
  <si>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</si>
  <si>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</si>
  <si>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</si>
  <si>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</si>
  <si>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</si>
  <si>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</si>
  <si>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</si>
  <si>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</si>
  <si>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</si>
  <si>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</si>
  <si>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</si>
  <si>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</si>
  <si>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</si>
  <si>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</si>
  <si>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</si>
  <si>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</si>
  <si>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</si>
  <si>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</si>
  <si>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</si>
  <si>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</si>
  <si>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</si>
  <si>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</si>
  <si>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</si>
  <si>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</si>
  <si>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</si>
  <si>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</si>
  <si>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</si>
  <si>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</si>
  <si>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</si>
  <si>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</si>
  <si>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</si>
  <si>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</si>
  <si>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</si>
  <si>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</si>
  <si>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</si>
  <si>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</si>
  <si>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</si>
  <si>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</si>
  <si>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</si>
  <si>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</si>
  <si>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</si>
  <si>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</si>
  <si>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</si>
  <si>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</si>
  <si>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</si>
  <si>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</si>
  <si>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</si>
  <si>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</si>
  <si>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</si>
  <si>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</si>
  <si>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</si>
  <si>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</si>
  <si>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</si>
  <si>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</si>
  <si>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</si>
  <si>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</si>
  <si>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</si>
  <si>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</si>
  <si>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</si>
  <si>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</si>
  <si>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</si>
  <si>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</si>
  <si>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</si>
  <si>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</si>
  <si>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</si>
  <si>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</si>
  <si>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</si>
  <si>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</si>
  <si>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</si>
  <si>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</si>
  <si>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</si>
  <si>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</si>
  <si>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</si>
  <si>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</si>
  <si>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</si>
  <si>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</si>
  <si>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</si>
  <si>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</si>
  <si>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</si>
  <si>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</si>
  <si>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</si>
  <si>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</si>
  <si>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</si>
  <si>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</si>
  <si>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</si>
  <si>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</si>
  <si>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</si>
  <si>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</si>
  <si>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</si>
  <si>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</si>
  <si>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</si>
  <si>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</si>
  <si>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</si>
  <si>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</si>
  <si>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</si>
  <si>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</si>
  <si>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</si>
  <si>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</si>
  <si>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</si>
  <si>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</si>
  <si>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</si>
  <si>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</si>
  <si>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</si>
  <si>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</si>
  <si>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</si>
  <si>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</si>
  <si>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</si>
  <si>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</si>
  <si>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</si>
  <si>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</si>
  <si>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</si>
  <si>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</si>
  <si>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</si>
  <si>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</si>
  <si>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</si>
  <si>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</si>
  <si>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</si>
  <si>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</si>
  <si>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</si>
  <si>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</si>
  <si>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</si>
  <si>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</si>
  <si>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</si>
  <si>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</si>
  <si>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</si>
  <si>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</si>
  <si>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</si>
  <si>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</si>
  <si>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</si>
  <si>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</si>
  <si>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</si>
  <si>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</si>
  <si>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</si>
  <si>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</si>
  <si>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</si>
  <si>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</si>
  <si>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</si>
  <si>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</si>
  <si>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</si>
  <si>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</si>
  <si>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</si>
  <si>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</si>
  <si>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</si>
  <si>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</si>
  <si>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</si>
  <si>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</si>
  <si>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</si>
  <si>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</si>
  <si>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</si>
  <si>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</si>
  <si>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</si>
  <si>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</si>
  <si>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</si>
  <si>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</si>
  <si>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</si>
  <si>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</si>
  <si>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</si>
  <si>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</si>
  <si>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</si>
  <si>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</si>
  <si>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</si>
  <si>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</si>
  <si>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</si>
  <si>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</si>
  <si>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</si>
  <si>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</si>
  <si>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</si>
  <si>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</si>
  <si>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</si>
  <si>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</si>
  <si>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</si>
  <si>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</si>
  <si>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</si>
  <si>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</si>
  <si>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</si>
  <si>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</si>
  <si>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</si>
  <si>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</si>
  <si>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</si>
  <si>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</si>
  <si>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</si>
  <si>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</si>
  <si>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</si>
  <si>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</si>
  <si>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</si>
  <si>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</si>
  <si>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</si>
  <si>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</si>
  <si>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</si>
  <si>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</si>
  <si>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</si>
  <si>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</si>
  <si>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</si>
  <si>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</si>
  <si>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</si>
  <si>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</si>
  <si>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</si>
  <si>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</si>
  <si>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</si>
  <si>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</si>
  <si>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</si>
  <si>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</si>
  <si>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</si>
  <si>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</si>
  <si>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</si>
  <si>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</si>
  <si>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</si>
  <si>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</si>
  <si>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</si>
  <si>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</si>
  <si>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</si>
  <si>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</si>
  <si>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</si>
  <si>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</si>
  <si>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</si>
  <si>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</si>
  <si>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</si>
  <si>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</si>
  <si>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</si>
  <si>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</si>
  <si>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</si>
  <si>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</si>
  <si>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</si>
  <si>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</si>
  <si>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</si>
  <si>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</si>
  <si>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</si>
  <si>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</si>
  <si>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</si>
  <si>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</si>
  <si>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</si>
  <si>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</si>
  <si>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</si>
  <si>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</si>
  <si>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</si>
  <si>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</si>
  <si>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</si>
  <si>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</si>
  <si>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</si>
  <si>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</si>
  <si>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</si>
  <si>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</si>
  <si>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</si>
  <si>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</si>
  <si>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</si>
  <si>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</si>
  <si>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</si>
  <si>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</si>
  <si>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</si>
  <si>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</si>
  <si>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</si>
  <si>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</si>
  <si>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</si>
  <si>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</si>
  <si>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</si>
  <si>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</si>
  <si>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</si>
  <si>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</si>
  <si>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</si>
  <si>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</si>
  <si>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</si>
  <si>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</si>
  <si>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</si>
  <si>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</si>
  <si>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</si>
  <si>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</si>
  <si>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</si>
  <si>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</si>
  <si>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</si>
  <si>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</si>
  <si>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</si>
  <si>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</si>
  <si>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</si>
  <si>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</si>
  <si>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</si>
  <si>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</si>
  <si>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</si>
  <si>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</si>
  <si>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</si>
  <si>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</si>
  <si>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</si>
  <si>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</si>
  <si>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</si>
  <si>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</si>
  <si>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</si>
  <si>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</si>
  <si>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</si>
  <si>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</si>
  <si>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</si>
  <si>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</si>
  <si>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</si>
  <si>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</si>
  <si>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</si>
  <si>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</si>
  <si>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</si>
  <si>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</si>
  <si>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</si>
  <si>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</si>
  <si>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</si>
  <si>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</si>
  <si>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</si>
  <si>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</si>
  <si>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</si>
  <si>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</si>
  <si>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</si>
  <si>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</si>
  <si>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</si>
  <si>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</si>
  <si>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</si>
  <si>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</si>
  <si>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</si>
  <si>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</si>
  <si>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</si>
  <si>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</si>
  <si>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</si>
  <si>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</si>
  <si>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</si>
  <si>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</si>
  <si>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</si>
  <si>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</si>
  <si>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</si>
  <si>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</si>
  <si>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</si>
  <si>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</si>
  <si>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</si>
  <si>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</si>
  <si>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</si>
  <si>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</si>
  <si>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</si>
  <si>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</si>
  <si>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</si>
  <si>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</si>
  <si>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</si>
  <si>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</si>
  <si>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</si>
  <si>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</si>
  <si>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</si>
  <si>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</si>
  <si>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</si>
  <si>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</si>
  <si>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</si>
  <si>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</si>
  <si>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</si>
  <si>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</si>
  <si>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</si>
  <si>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</si>
  <si>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</si>
  <si>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</si>
  <si>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</si>
  <si>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</si>
  <si>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</si>
  <si>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</si>
  <si>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</si>
  <si>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</si>
  <si>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</si>
  <si>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</si>
  <si>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</si>
  <si>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</si>
  <si>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</si>
  <si>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</si>
  <si>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</si>
  <si>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</si>
  <si>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</si>
  <si>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</si>
  <si>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</si>
  <si>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</si>
  <si>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</si>
  <si>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</si>
  <si>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</si>
  <si>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</si>
  <si>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</si>
  <si>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</si>
  <si>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</si>
  <si>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</si>
  <si>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</si>
  <si>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</si>
  <si>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</si>
  <si>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</si>
  <si>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</si>
  <si>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</si>
  <si>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</si>
  <si>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</si>
  <si>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</si>
  <si>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</si>
  <si>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</si>
  <si>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</si>
  <si>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</si>
  <si>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</si>
  <si>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</si>
  <si>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</si>
  <si>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</si>
  <si>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</si>
  <si>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</si>
  <si>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</si>
  <si>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</si>
  <si>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</si>
  <si>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</si>
  <si>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</si>
  <si>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</si>
  <si>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</si>
  <si>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</si>
  <si>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</si>
  <si>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</si>
  <si>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</si>
  <si>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</si>
  <si>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</si>
  <si>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</si>
  <si>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</si>
  <si>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</si>
  <si>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</si>
  <si>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</si>
  <si>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</si>
  <si>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</si>
  <si>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</si>
  <si>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</si>
  <si>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</si>
  <si>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</si>
  <si>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</si>
  <si>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</si>
  <si>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</si>
  <si>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</si>
  <si>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</si>
  <si>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</si>
  <si>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</si>
  <si>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</si>
  <si>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</si>
  <si>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</si>
  <si>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</si>
  <si>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</si>
  <si>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</si>
  <si>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</si>
  <si>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</si>
  <si>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</si>
  <si>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</si>
  <si>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</si>
  <si>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</si>
  <si>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</si>
  <si>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</si>
  <si>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</si>
  <si>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</si>
  <si>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</si>
  <si>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</si>
  <si>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</si>
  <si>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</si>
  <si>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</si>
  <si>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</si>
  <si>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</si>
  <si>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</si>
  <si>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</si>
  <si>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</si>
  <si>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</si>
  <si>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</si>
  <si>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</si>
  <si>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</si>
  <si>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</si>
  <si>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</si>
  <si>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</si>
  <si>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</si>
  <si>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</si>
  <si>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</si>
  <si>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</si>
  <si>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</si>
  <si>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</si>
  <si>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</si>
  <si>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</si>
  <si>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</si>
  <si>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</si>
  <si>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</si>
  <si>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</si>
  <si>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</si>
  <si>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</si>
  <si>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</si>
  <si>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</si>
  <si>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</si>
  <si>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</si>
  <si>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</si>
  <si>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</si>
  <si>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</si>
  <si>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</si>
  <si>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</si>
  <si>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</si>
  <si>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</si>
  <si>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</si>
  <si>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</si>
  <si>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</si>
  <si>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</si>
  <si>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</si>
  <si>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</si>
  <si>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</si>
  <si>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</si>
  <si>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</si>
  <si>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</si>
  <si>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</si>
  <si>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</si>
  <si>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</si>
  <si>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</si>
  <si>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</si>
  <si>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</si>
  <si>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</si>
  <si>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</si>
  <si>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</si>
  <si>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</si>
  <si>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</si>
  <si>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</si>
  <si>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</si>
  <si>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</si>
  <si>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</si>
  <si>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</si>
  <si>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</si>
  <si>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</si>
  <si>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</si>
  <si>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</si>
  <si>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</si>
  <si>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</si>
  <si>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</si>
  <si>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</si>
  <si>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</si>
  <si>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</si>
  <si>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</si>
  <si>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</si>
  <si>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</si>
  <si>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</si>
  <si>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</si>
  <si>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</si>
  <si>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</si>
  <si>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</si>
  <si>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</si>
  <si>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</si>
  <si>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</si>
  <si>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</si>
  <si>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</si>
  <si>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</si>
  <si>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</si>
  <si>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</si>
  <si>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</si>
  <si>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</si>
  <si>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</si>
  <si>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</si>
  <si>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</si>
  <si>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</si>
  <si>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</si>
  <si>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</si>
  <si>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</si>
  <si>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</si>
  <si>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</si>
  <si>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</si>
  <si>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</si>
  <si>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</si>
  <si>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</si>
  <si>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</si>
  <si>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</si>
  <si>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</si>
  <si>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</si>
  <si>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</si>
  <si>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</si>
  <si>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</si>
  <si>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</si>
  <si>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</si>
  <si>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</si>
  <si>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</si>
  <si>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</si>
  <si>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</si>
  <si>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</si>
  <si>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</si>
  <si>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</si>
  <si>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</si>
  <si>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</si>
  <si>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</si>
  <si>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</si>
  <si>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</si>
  <si>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</si>
  <si>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</si>
  <si>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</si>
  <si>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</si>
  <si>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</si>
  <si>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</si>
  <si>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</si>
  <si>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</si>
  <si>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</si>
  <si>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</si>
  <si>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</si>
  <si>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</si>
  <si>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</si>
  <si>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</si>
  <si>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</si>
  <si>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</si>
  <si>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</si>
  <si>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</si>
  <si>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</si>
  <si>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</si>
  <si>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</si>
  <si>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</si>
  <si>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</si>
  <si>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</si>
  <si>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</si>
  <si>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</si>
  <si>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</si>
  <si>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</si>
  <si>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</si>
  <si>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</si>
  <si>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</si>
  <si>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</si>
  <si>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</si>
  <si>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</si>
  <si>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</si>
  <si>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</si>
  <si>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</si>
  <si>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</si>
  <si>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</si>
  <si>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</si>
  <si>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</si>
  <si>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</si>
  <si>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</si>
  <si>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</si>
  <si>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</si>
  <si>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</si>
  <si>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</si>
  <si>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</si>
  <si>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</si>
  <si>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</si>
  <si>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</si>
  <si>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</si>
  <si>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</si>
  <si>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</si>
  <si>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</si>
  <si>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</si>
  <si>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</si>
  <si>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</si>
  <si>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</si>
  <si>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</si>
  <si>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</si>
  <si>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</si>
  <si>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</si>
  <si>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</si>
  <si>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</si>
  <si>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</si>
  <si>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</si>
  <si>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</si>
  <si>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</si>
  <si>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</si>
  <si>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</si>
  <si>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</si>
  <si>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</si>
  <si>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</si>
  <si>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</si>
  <si>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</si>
  <si>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</si>
  <si>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</si>
  <si>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</si>
  <si>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</si>
  <si>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</si>
  <si>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</si>
  <si>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</si>
  <si>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</si>
  <si>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</si>
  <si>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</si>
  <si>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</si>
  <si>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</si>
  <si>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</si>
  <si>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</si>
  <si>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</si>
  <si>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</si>
  <si>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</si>
  <si>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</si>
  <si>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</si>
  <si>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</si>
  <si>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</si>
  <si>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</si>
  <si>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</si>
  <si>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</si>
  <si>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</si>
  <si>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</si>
  <si>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</si>
  <si>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</si>
  <si>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</si>
  <si>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</si>
  <si>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</si>
  <si>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</si>
  <si>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</si>
  <si>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</si>
  <si>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</si>
  <si>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</si>
  <si>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</si>
  <si>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</si>
  <si>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</si>
  <si>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</si>
  <si>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</si>
  <si>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</si>
  <si>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</si>
  <si>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</si>
  <si>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</si>
  <si>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</si>
  <si>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</si>
  <si>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</si>
  <si>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</si>
  <si>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</si>
  <si>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</si>
  <si>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</si>
  <si>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</si>
  <si>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</si>
  <si>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</si>
  <si>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</si>
  <si>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</si>
  <si>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</si>
  <si>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</si>
  <si>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</si>
  <si>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</si>
  <si>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</si>
  <si>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</si>
  <si>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</si>
  <si>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</si>
  <si>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</si>
  <si>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</si>
  <si>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</si>
  <si>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</si>
  <si>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</si>
  <si>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</si>
  <si>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</si>
  <si>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</si>
  <si>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</si>
  <si>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</si>
  <si>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</si>
  <si>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</si>
  <si>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</si>
  <si>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</si>
  <si>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</si>
  <si>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</si>
  <si>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</si>
  <si>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</si>
  <si>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</si>
  <si>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</si>
  <si>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</si>
  <si>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</si>
  <si>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</si>
  <si>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</si>
  <si>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</si>
  <si>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</si>
  <si>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</si>
  <si>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</si>
  <si>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</si>
  <si>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</si>
  <si>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</si>
  <si>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</si>
  <si>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</si>
  <si>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</si>
  <si>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</si>
  <si>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</si>
  <si>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</si>
  <si>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</si>
  <si>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</si>
  <si>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</si>
  <si>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</si>
  <si>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</si>
  <si>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</si>
  <si>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</si>
  <si>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</si>
  <si>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</si>
  <si>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</si>
  <si>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</si>
  <si>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</si>
  <si>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</si>
  <si>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</si>
  <si>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</si>
  <si>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</si>
  <si>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</si>
  <si>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</si>
  <si>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</si>
  <si>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</si>
  <si>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</si>
  <si>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</si>
  <si>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</si>
  <si>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</si>
  <si>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</si>
  <si>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</si>
  <si>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</si>
  <si>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</si>
  <si>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</si>
  <si>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</si>
  <si>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</si>
  <si>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</si>
  <si>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</si>
  <si>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</si>
  <si>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</si>
  <si>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</si>
  <si>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</si>
  <si>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</si>
  <si>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</si>
  <si>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</si>
  <si>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</si>
  <si>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</si>
  <si>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</si>
  <si>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</si>
  <si>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</si>
  <si>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</si>
  <si>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</si>
  <si>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</si>
  <si>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</si>
  <si>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</si>
  <si>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</si>
  <si>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</si>
  <si>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</si>
  <si>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</si>
  <si>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</si>
  <si>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</si>
  <si>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</si>
  <si>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</si>
  <si>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</si>
  <si>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</si>
  <si>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</si>
  <si>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</si>
  <si>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</si>
  <si>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</si>
  <si>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</si>
  <si>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</si>
  <si>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</si>
  <si>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</si>
  <si>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</si>
  <si>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</si>
  <si>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</si>
  <si>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</si>
  <si>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</si>
  <si>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</si>
  <si>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</si>
  <si>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</si>
  <si>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</si>
  <si>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</si>
  <si>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</si>
  <si>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</si>
  <si>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</si>
  <si>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</si>
  <si>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</si>
  <si>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</si>
  <si>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</si>
  <si>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</si>
  <si>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</si>
  <si>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</si>
  <si>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</si>
  <si>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</si>
  <si>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</si>
  <si>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</si>
  <si>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</si>
  <si>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</si>
  <si>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</si>
  <si>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</si>
  <si>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</si>
  <si>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</si>
  <si>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</si>
  <si>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</si>
  <si>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</si>
  <si>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</si>
  <si>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</si>
  <si>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</si>
  <si>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</si>
  <si>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</si>
  <si>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</si>
  <si>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</si>
  <si>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</si>
  <si>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</si>
  <si>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</si>
  <si>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</si>
  <si>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</si>
  <si>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</si>
  <si>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</si>
  <si>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</si>
  <si>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</si>
  <si>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</si>
  <si>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</si>
  <si>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</si>
  <si>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</si>
  <si>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</si>
  <si>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</si>
  <si>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</si>
  <si>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</si>
  <si>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</si>
  <si>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</si>
  <si>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</si>
  <si>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</si>
  <si>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</si>
  <si>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</si>
  <si>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</si>
  <si>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</si>
  <si>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</si>
  <si>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</si>
  <si>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</si>
  <si>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</si>
  <si>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</si>
  <si>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</si>
  <si>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</si>
  <si>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</si>
  <si>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</si>
  <si>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</si>
  <si>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</si>
  <si>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</si>
  <si>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</si>
  <si>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</si>
  <si>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</si>
  <si>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</si>
  <si>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</si>
  <si>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</si>
  <si>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</si>
  <si>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</si>
  <si>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</si>
  <si>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</si>
  <si>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</si>
  <si>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</si>
  <si>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</si>
  <si>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</si>
  <si>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</si>
  <si>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</si>
  <si>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</si>
  <si>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</si>
  <si>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</si>
  <si>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</si>
  <si>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</si>
  <si>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</si>
  <si>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</si>
  <si>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</si>
  <si>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</si>
  <si>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</si>
  <si>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</si>
  <si>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</si>
  <si>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</si>
  <si>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</si>
  <si>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</si>
  <si>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</si>
  <si>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</si>
  <si>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</si>
  <si>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</si>
  <si>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</si>
  <si>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</si>
  <si>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</si>
  <si>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</si>
  <si>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</si>
  <si>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</si>
  <si>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</si>
  <si>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</si>
  <si>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</si>
  <si>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</si>
  <si>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</si>
  <si>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</si>
  <si>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</si>
  <si>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</si>
  <si>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</si>
  <si>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</si>
  <si>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</si>
  <si>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</si>
  <si>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</si>
  <si>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</si>
  <si>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</si>
  <si>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</si>
  <si>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</si>
  <si>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</si>
  <si>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</si>
  <si>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</si>
  <si>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</si>
  <si>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</si>
  <si>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</si>
  <si>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</si>
  <si>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</si>
  <si>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</si>
  <si>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</si>
  <si>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</si>
  <si>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</si>
  <si>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</si>
  <si>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</si>
  <si>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</si>
  <si>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</si>
  <si>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</si>
  <si>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</si>
  <si>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</si>
  <si>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</si>
  <si>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</si>
  <si>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</si>
  <si>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</si>
  <si>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</si>
  <si>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</si>
  <si>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</si>
  <si>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</si>
  <si>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</si>
  <si>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</si>
  <si>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</si>
  <si>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</si>
  <si>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</si>
  <si>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</si>
  <si>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</si>
  <si>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</si>
  <si>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</si>
  <si>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</si>
  <si>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</si>
  <si>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</si>
  <si>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</si>
  <si>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</si>
  <si>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</si>
  <si>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</si>
  <si>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</si>
  <si>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</si>
  <si>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</si>
  <si>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</si>
  <si>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</si>
  <si>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</si>
  <si>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</si>
  <si>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</si>
  <si>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</si>
  <si>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</si>
  <si>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</si>
  <si>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</si>
  <si>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</si>
  <si>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</si>
  <si>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</si>
  <si>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</si>
  <si>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</si>
  <si>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</si>
  <si>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</si>
  <si>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</si>
  <si>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</si>
  <si>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</si>
  <si>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</si>
  <si>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</si>
  <si>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</si>
  <si>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</si>
  <si>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</si>
  <si>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</si>
  <si>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</si>
  <si>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</si>
  <si>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</si>
  <si>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</si>
  <si>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</si>
  <si>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</si>
  <si>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</si>
  <si>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</si>
  <si>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</si>
  <si>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</si>
  <si>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</si>
  <si>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</si>
  <si>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</si>
  <si>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</si>
  <si>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</si>
  <si>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</si>
  <si>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</si>
  <si>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</si>
  <si>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</si>
  <si>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</si>
  <si>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</si>
  <si>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</si>
  <si>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</si>
  <si>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</si>
  <si>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</si>
  <si>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</si>
  <si>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</si>
  <si>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</si>
  <si>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</si>
  <si>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</si>
  <si>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</si>
  <si>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</si>
  <si>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</si>
  <si>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</si>
  <si>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</si>
  <si>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</si>
  <si>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</si>
  <si>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</si>
  <si>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</si>
  <si>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</si>
  <si>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</si>
  <si>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</si>
  <si>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</si>
  <si>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</si>
  <si>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</si>
  <si>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</si>
  <si>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</si>
  <si>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</si>
  <si>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</si>
  <si>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</si>
  <si>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</si>
  <si>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</si>
  <si>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</si>
  <si>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</si>
  <si>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</si>
  <si>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</si>
  <si>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</si>
  <si>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</si>
  <si>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</si>
  <si>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</si>
  <si>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</si>
  <si>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</si>
  <si>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</si>
  <si>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</si>
  <si>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</si>
  <si>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</si>
  <si>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</si>
  <si>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</si>
  <si>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</si>
  <si>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</si>
  <si>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</si>
  <si>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</si>
  <si>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</si>
  <si>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</si>
  <si>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</si>
  <si>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</si>
  <si>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</si>
  <si>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</si>
  <si>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</si>
  <si>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</si>
  <si>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</si>
  <si>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</si>
  <si>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</si>
  <si>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</si>
  <si>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</si>
  <si>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</si>
  <si>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</si>
  <si>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</si>
  <si>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</si>
  <si>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</si>
  <si>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</si>
  <si>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</si>
  <si>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</si>
  <si>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</si>
  <si>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</si>
  <si>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</si>
  <si>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</si>
  <si>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</si>
  <si>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</si>
  <si>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</si>
  <si>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</si>
  <si>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</si>
  <si>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</si>
  <si>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</si>
  <si>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</si>
  <si>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</si>
  <si>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</si>
  <si>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</si>
  <si>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</si>
  <si>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</si>
  <si>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</si>
  <si>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</si>
  <si>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</si>
  <si>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</si>
  <si>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</si>
  <si>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</si>
  <si>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</si>
  <si>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</si>
  <si>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</si>
  <si>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</si>
  <si>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</si>
  <si>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</si>
  <si>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</si>
  <si>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</si>
  <si>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</si>
  <si>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</si>
  <si>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</si>
  <si>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</si>
  <si>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</si>
  <si>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</si>
  <si>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</si>
  <si>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</si>
  <si>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</si>
  <si>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</si>
  <si>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</si>
  <si>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</si>
  <si>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</si>
  <si>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</si>
  <si>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</si>
  <si>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</si>
  <si>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</si>
  <si>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</si>
  <si>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</si>
  <si>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</si>
  <si>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</si>
  <si>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</si>
  <si>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</si>
  <si>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</si>
  <si>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</si>
  <si>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</si>
  <si>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</si>
  <si>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</si>
  <si>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</si>
  <si>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</si>
  <si>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</si>
  <si>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</si>
  <si>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</si>
  <si>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</si>
  <si>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</si>
  <si>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</si>
  <si>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</si>
  <si>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</si>
  <si>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</si>
  <si>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</si>
  <si>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</si>
  <si>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</si>
  <si>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</si>
  <si>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</si>
  <si>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</si>
  <si>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</si>
  <si>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</si>
  <si>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</si>
  <si>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</si>
  <si>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</si>
  <si>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</si>
  <si>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</si>
  <si>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</si>
  <si>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</si>
  <si>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</si>
  <si>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</si>
  <si>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</si>
  <si>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</si>
  <si>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</si>
  <si>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</si>
  <si>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</si>
  <si>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</si>
  <si>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</si>
  <si>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</si>
  <si>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</si>
  <si>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</si>
  <si>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</si>
  <si>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</si>
  <si>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</si>
  <si>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</si>
  <si>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</si>
  <si>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</si>
  <si>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</si>
  <si>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</si>
  <si>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</si>
  <si>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</si>
  <si>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</si>
  <si>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</si>
  <si>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</si>
  <si>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</si>
  <si>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</si>
  <si>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</si>
  <si>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</si>
  <si>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</si>
  <si>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</si>
  <si>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</si>
  <si>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</si>
  <si>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</si>
  <si>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</si>
  <si>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</si>
  <si>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</si>
  <si>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</si>
  <si>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</si>
  <si>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</si>
  <si>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</si>
  <si>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</si>
  <si>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</si>
  <si>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</si>
  <si>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</si>
  <si>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</si>
  <si>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</si>
  <si>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</si>
  <si>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</si>
  <si>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</si>
  <si>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</si>
  <si>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</si>
  <si>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</si>
  <si>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</si>
  <si>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</si>
  <si>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</si>
  <si>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</si>
  <si>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</si>
  <si>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</si>
  <si>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</si>
  <si>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</si>
  <si>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</si>
  <si>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</si>
  <si>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</si>
  <si>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</si>
  <si>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</si>
  <si>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</si>
  <si>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</si>
  <si>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</si>
  <si>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</si>
  <si>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</si>
  <si>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</si>
  <si>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</si>
  <si>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</si>
  <si>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</si>
  <si>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</si>
  <si>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</si>
  <si>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</si>
  <si>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</si>
  <si>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</si>
  <si>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</si>
  <si>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</si>
  <si>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</si>
  <si>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</si>
  <si>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</si>
  <si>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</si>
  <si>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</si>
  <si>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</si>
  <si>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</si>
  <si>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</si>
  <si>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</si>
  <si>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</si>
  <si>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</si>
  <si>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</si>
  <si>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</si>
  <si>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</si>
  <si>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</si>
  <si>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</si>
  <si>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</si>
  <si>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</si>
  <si>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</si>
  <si>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</si>
  <si>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</si>
  <si>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</si>
  <si>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</si>
  <si>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</si>
  <si>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</si>
  <si>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</si>
  <si>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</si>
  <si>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</si>
  <si>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</si>
  <si>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</si>
  <si>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</si>
  <si>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</si>
  <si>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</si>
  <si>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</si>
  <si>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</si>
  <si>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</si>
  <si>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</si>
  <si>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</si>
  <si>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</si>
  <si>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</si>
  <si>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</si>
  <si>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</si>
  <si>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</si>
  <si>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</si>
  <si>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</si>
  <si>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</si>
  <si>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</si>
  <si>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</si>
  <si>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</si>
  <si>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</si>
  <si>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</si>
  <si>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</si>
  <si>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</si>
  <si>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</si>
  <si>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</si>
  <si>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</si>
  <si>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</si>
  <si>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</si>
  <si>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</si>
  <si>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</si>
  <si>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</si>
  <si>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</si>
  <si>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</si>
  <si>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</si>
  <si>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</si>
  <si>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</si>
  <si>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</si>
  <si>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</si>
  <si>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</si>
  <si>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</si>
  <si>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</si>
  <si>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</si>
  <si>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</si>
  <si>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</si>
  <si>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</si>
  <si>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</si>
  <si>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</si>
  <si>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</si>
  <si>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</si>
  <si>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</si>
  <si>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</si>
  <si>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</si>
  <si>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</si>
  <si>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</si>
  <si>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</si>
  <si>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</si>
  <si>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</si>
  <si>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</si>
  <si>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</si>
  <si>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</si>
  <si>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</si>
  <si>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</si>
  <si>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</si>
  <si>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</si>
  <si>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</si>
  <si>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</si>
  <si>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</si>
  <si>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</si>
  <si>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</si>
  <si>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</si>
  <si>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</si>
  <si>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</si>
  <si>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</si>
  <si>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</si>
  <si>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</si>
  <si>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</si>
  <si>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</si>
  <si>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</si>
  <si>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</si>
  <si>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</si>
  <si>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</si>
  <si>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</si>
  <si>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</si>
  <si>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</si>
  <si>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</si>
  <si>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</si>
  <si>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</si>
  <si>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</si>
  <si>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</si>
  <si>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</si>
  <si>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</si>
  <si>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</si>
  <si>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</si>
  <si>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</si>
  <si>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</si>
  <si>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</si>
  <si>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</si>
  <si>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</si>
  <si>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</si>
  <si>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</si>
  <si>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</si>
  <si>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</si>
  <si>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</si>
  <si>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</si>
  <si>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</si>
  <si>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</si>
  <si>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</si>
  <si>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</si>
  <si>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</si>
  <si>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</si>
  <si>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</si>
  <si>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</si>
  <si>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</si>
  <si>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</si>
  <si>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</si>
  <si>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</si>
  <si>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</si>
  <si>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</si>
  <si>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</si>
  <si>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</si>
  <si>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</si>
  <si>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</si>
  <si>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</si>
  <si>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</si>
  <si>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</si>
  <si>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</si>
  <si>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</si>
  <si>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</si>
  <si>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</si>
  <si>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</si>
  <si>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</si>
  <si>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</si>
  <si>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</si>
  <si>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</si>
  <si>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</si>
  <si>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</si>
  <si>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</si>
  <si>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</si>
  <si>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</si>
  <si>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</si>
  <si>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</si>
  <si>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</si>
  <si>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</si>
  <si>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</si>
  <si>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</si>
  <si>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</si>
  <si>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</si>
  <si>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</si>
  <si>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</si>
  <si>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</si>
  <si>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</si>
  <si>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</si>
  <si>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</si>
  <si>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</si>
  <si>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</si>
  <si>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</si>
  <si>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</si>
  <si>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</si>
  <si>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</si>
  <si>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</si>
  <si>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</si>
  <si>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</si>
  <si>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</si>
  <si>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</si>
  <si>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</si>
  <si>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</si>
  <si>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</si>
  <si>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</si>
  <si>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</si>
  <si>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</si>
  <si>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</si>
  <si>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</si>
  <si>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</si>
  <si>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</si>
  <si>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</si>
  <si>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</si>
  <si>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</si>
  <si>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</si>
  <si>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</si>
  <si>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</si>
  <si>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</si>
  <si>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</si>
  <si>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</si>
  <si>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</si>
  <si>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</si>
  <si>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</si>
  <si>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</si>
  <si>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</si>
  <si>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</si>
  <si>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</si>
  <si>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</si>
  <si>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</si>
  <si>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</si>
  <si>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</si>
  <si>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</si>
  <si>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</si>
  <si>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</si>
  <si>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</si>
  <si>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</si>
  <si>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</si>
  <si>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</si>
  <si>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</si>
  <si>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</si>
  <si>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</si>
  <si>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</si>
  <si>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</si>
  <si>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</si>
  <si>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</si>
  <si>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</si>
  <si>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</si>
  <si>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</si>
  <si>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</si>
  <si>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</si>
  <si>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</si>
  <si>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</si>
  <si>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</si>
  <si>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</si>
  <si>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</si>
  <si>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</si>
  <si>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</si>
  <si>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</si>
  <si>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</si>
  <si>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</si>
  <si>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</si>
  <si>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</si>
  <si>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</si>
  <si>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</si>
  <si>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</si>
  <si>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</si>
  <si>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</si>
  <si>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</si>
  <si>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</si>
  <si>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</si>
  <si>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</si>
  <si>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</si>
  <si>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</si>
  <si>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</si>
  <si>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</si>
  <si>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</si>
  <si>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</si>
  <si>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</si>
  <si>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</si>
  <si>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</si>
  <si>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</si>
  <si>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</si>
  <si>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</si>
  <si>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</si>
  <si>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</si>
  <si>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</si>
  <si>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</si>
  <si>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</si>
  <si>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</si>
  <si>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</si>
  <si>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</si>
  <si>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</si>
  <si>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</si>
  <si>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</si>
  <si>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</si>
  <si>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</si>
  <si>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</si>
  <si>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</si>
  <si>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</si>
  <si>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</si>
  <si>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</si>
  <si>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</si>
  <si>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</si>
  <si>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</si>
  <si>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</si>
  <si>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</si>
  <si>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</si>
  <si>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</si>
  <si>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</si>
  <si>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</si>
  <si>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</si>
  <si>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</si>
  <si>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</si>
  <si>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</si>
  <si>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</si>
  <si>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</si>
  <si>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</si>
  <si>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</si>
  <si>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</si>
  <si>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</si>
  <si>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</si>
  <si>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</si>
  <si>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</si>
  <si>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</si>
  <si>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</si>
  <si>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</si>
  <si>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</si>
  <si>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</si>
  <si>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</si>
  <si>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</si>
  <si>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</si>
  <si>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</si>
  <si>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</si>
  <si>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</si>
  <si>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</si>
  <si>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</si>
  <si>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</si>
  <si>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</si>
  <si>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</si>
  <si>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</si>
  <si>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</si>
  <si>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</si>
  <si>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</si>
  <si>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</si>
  <si>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</si>
  <si>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</si>
  <si>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</si>
  <si>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</si>
  <si>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</si>
  <si>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</si>
  <si>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</si>
  <si>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</si>
  <si>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</si>
  <si>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</si>
  <si>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</si>
  <si>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</si>
  <si>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</si>
  <si>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</si>
  <si>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</si>
  <si>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</si>
  <si>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</si>
  <si>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</si>
  <si>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</si>
  <si>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</si>
  <si>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</si>
  <si>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</si>
  <si>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</si>
  <si>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</si>
  <si>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</si>
  <si>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</si>
  <si>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</si>
  <si>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</si>
  <si>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</si>
  <si>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</si>
  <si>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</si>
  <si>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</si>
  <si>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</si>
  <si>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</si>
  <si>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</si>
  <si>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</si>
  <si>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</si>
  <si>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</si>
  <si>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</si>
  <si>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</si>
  <si>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</si>
  <si>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</si>
  <si>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</si>
  <si>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</si>
  <si>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</si>
  <si>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</si>
  <si>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</si>
  <si>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</si>
  <si>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</si>
  <si>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</si>
  <si>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</si>
  <si>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</si>
  <si>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</si>
  <si>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</si>
  <si>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</si>
  <si>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</si>
  <si>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</si>
  <si>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</si>
  <si>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</si>
  <si>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</si>
  <si>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</si>
  <si>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</si>
  <si>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</si>
  <si>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</si>
  <si>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</si>
  <si>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</si>
  <si>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</si>
  <si>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</si>
  <si>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</si>
  <si>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</si>
  <si>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</si>
  <si>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</si>
  <si>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</si>
  <si>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</si>
  <si>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</si>
  <si>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</si>
  <si>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</si>
  <si>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</si>
  <si>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</si>
  <si>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</si>
  <si>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</si>
  <si>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</si>
  <si>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</si>
  <si>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</si>
  <si>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</si>
  <si>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</si>
  <si>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</si>
  <si>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</si>
  <si>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</si>
  <si>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</si>
  <si>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</si>
  <si>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</si>
  <si>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</si>
  <si>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</si>
  <si>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</si>
  <si>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</si>
  <si>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</si>
  <si>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</si>
  <si>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</si>
  <si>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</si>
  <si>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</si>
  <si>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</si>
  <si>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</si>
  <si>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</si>
  <si>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</si>
  <si>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</si>
  <si>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</si>
  <si>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</si>
  <si>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</si>
  <si>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</si>
  <si>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</si>
  <si>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</si>
  <si>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</si>
  <si>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</si>
  <si>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</si>
  <si>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</si>
  <si>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</si>
  <si>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</si>
  <si>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</si>
  <si>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</si>
  <si>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</si>
  <si>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</si>
  <si>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</si>
  <si>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</si>
  <si>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</si>
  <si>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</si>
  <si>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</si>
  <si>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</si>
  <si>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</si>
  <si>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</si>
  <si>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</si>
  <si>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</si>
  <si>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</si>
  <si>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</si>
  <si>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</si>
  <si>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</si>
  <si>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</si>
  <si>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</si>
  <si>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</si>
  <si>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</si>
  <si>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</si>
  <si>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</si>
  <si>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</si>
  <si>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</si>
  <si>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</si>
  <si>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</si>
  <si>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</si>
  <si>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</si>
  <si>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</si>
  <si>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</si>
  <si>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</si>
  <si>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</si>
  <si>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</si>
  <si>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</si>
  <si>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</si>
  <si>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</si>
  <si>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</si>
  <si>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</si>
  <si>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</si>
  <si>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</si>
  <si>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</si>
  <si>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</si>
  <si>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</si>
  <si>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</si>
  <si>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</si>
  <si>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</si>
  <si>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</si>
  <si>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</si>
  <si>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</si>
  <si>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</si>
  <si>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</si>
  <si>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</si>
  <si>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</si>
  <si>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</si>
  <si>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</si>
  <si>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</si>
  <si>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</si>
  <si>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</si>
  <si>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</si>
  <si>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</si>
  <si>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</si>
  <si>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</si>
  <si>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</si>
  <si>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</si>
  <si>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</si>
  <si>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</si>
  <si>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</si>
  <si>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</si>
  <si>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</si>
  <si>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</si>
  <si>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</si>
  <si>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</si>
  <si>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</si>
  <si>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</si>
  <si>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</si>
  <si>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</si>
  <si>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</si>
  <si>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</si>
  <si>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</si>
  <si>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</si>
  <si>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</si>
  <si>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</si>
  <si>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</si>
  <si>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</si>
  <si>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</si>
  <si>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</si>
  <si>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</si>
  <si>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</si>
  <si>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</si>
  <si>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</si>
  <si>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</si>
  <si>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</si>
  <si>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</si>
  <si>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</si>
  <si>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</si>
  <si>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</si>
  <si>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</si>
  <si>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</si>
  <si>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</si>
  <si>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</si>
  <si>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</si>
  <si>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</si>
  <si>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</si>
  <si>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</si>
  <si>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</si>
  <si>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</si>
  <si>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</si>
  <si>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</si>
  <si>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</si>
  <si>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</si>
  <si>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</si>
  <si>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</si>
  <si>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</si>
  <si>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</si>
  <si>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</si>
  <si>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</si>
  <si>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</si>
  <si>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</si>
  <si>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</si>
  <si>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</si>
  <si>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</si>
  <si>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</si>
  <si>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</si>
  <si>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</si>
  <si>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</si>
  <si>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</si>
  <si>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</si>
  <si>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</si>
  <si>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</si>
  <si>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</si>
  <si>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</si>
  <si>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</si>
  <si>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</si>
  <si>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</si>
  <si>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</si>
  <si>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</si>
  <si>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</si>
  <si>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</si>
  <si>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</si>
  <si>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</si>
  <si>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</si>
  <si>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</si>
  <si>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</si>
  <si>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</si>
  <si>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</si>
  <si>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</si>
  <si>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</si>
  <si>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</si>
  <si>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</si>
  <si>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</si>
  <si>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</si>
  <si>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</si>
  <si>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</si>
  <si>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</si>
  <si>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</si>
  <si>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</si>
  <si>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</si>
  <si>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</si>
  <si>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</si>
  <si>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</si>
  <si>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</si>
  <si>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</si>
  <si>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</si>
  <si>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</si>
  <si>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</si>
  <si>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</si>
  <si>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</si>
  <si>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</si>
  <si>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</si>
  <si>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</si>
  <si>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</si>
  <si>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</si>
  <si>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</si>
  <si>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</si>
  <si>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</si>
  <si>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</si>
  <si>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</si>
  <si>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</si>
  <si>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</si>
  <si>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</si>
  <si>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</si>
  <si>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</si>
  <si>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</si>
  <si>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</si>
  <si>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</si>
  <si>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</si>
  <si>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</si>
  <si>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</si>
  <si>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</si>
  <si>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</si>
  <si>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</si>
  <si>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</si>
  <si>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</si>
  <si>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</si>
  <si>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</si>
  <si>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</si>
  <si>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</si>
  <si>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</si>
  <si>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</si>
  <si>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</si>
  <si>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</si>
  <si>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</si>
  <si>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</si>
  <si>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</si>
  <si>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</si>
  <si>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</si>
  <si>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</si>
  <si>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</si>
  <si>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</si>
  <si>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</si>
  <si>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</si>
  <si>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</si>
  <si>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</si>
  <si>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</si>
  <si>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</si>
  <si>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</si>
  <si>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</si>
  <si>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</si>
  <si>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</si>
  <si>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</si>
  <si>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</si>
  <si>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</si>
  <si>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</si>
  <si>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</si>
  <si>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</si>
  <si>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</si>
  <si>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</si>
  <si>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</si>
  <si>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</si>
  <si>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</si>
  <si>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</si>
  <si>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</si>
  <si>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</si>
  <si>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</si>
  <si>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</si>
  <si>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</si>
  <si>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</si>
  <si>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</si>
  <si>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</si>
  <si>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</si>
  <si>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</si>
  <si>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</si>
  <si>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</si>
  <si>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</si>
  <si>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</si>
  <si>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</si>
  <si>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</si>
  <si>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</si>
  <si>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</si>
  <si>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</si>
  <si>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</si>
  <si>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</si>
  <si>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</si>
  <si>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</si>
  <si>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</si>
  <si>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</si>
  <si>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</si>
  <si>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</si>
  <si>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</si>
  <si>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</si>
  <si>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</si>
  <si>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</si>
  <si>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</si>
  <si>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</si>
  <si>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</si>
  <si>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</si>
  <si>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</si>
  <si>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</si>
  <si>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</si>
  <si>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</si>
  <si>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</si>
  <si>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</si>
  <si>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</si>
  <si>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</si>
  <si>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</si>
  <si>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</si>
  <si>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</si>
  <si>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</si>
  <si>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</si>
  <si>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</si>
  <si>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</si>
  <si>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</si>
  <si>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</si>
  <si>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</si>
  <si>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</si>
  <si>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</si>
  <si>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</si>
  <si>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</si>
  <si>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</si>
  <si>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</si>
  <si>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</si>
  <si>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</si>
  <si>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</si>
  <si>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</si>
  <si>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</si>
  <si>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</si>
  <si>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</si>
  <si>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</si>
  <si>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</si>
  <si>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</si>
  <si>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</si>
  <si>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</si>
  <si>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</si>
  <si>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</si>
  <si>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</si>
  <si>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</si>
  <si>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</si>
  <si>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</si>
  <si>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</si>
  <si>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</si>
  <si>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</si>
  <si>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</si>
  <si>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</si>
  <si>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</si>
  <si>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</si>
  <si>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</si>
  <si>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</si>
  <si>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</si>
  <si>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</si>
  <si>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</si>
  <si>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</si>
  <si>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</si>
  <si>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</si>
  <si>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</si>
  <si>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</si>
  <si>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</si>
  <si>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</si>
  <si>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</si>
  <si>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</si>
  <si>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</si>
  <si>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</si>
  <si>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</si>
  <si>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</si>
  <si>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</si>
  <si>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</si>
  <si>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</si>
  <si>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</si>
  <si>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</si>
  <si>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</si>
  <si>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</si>
  <si>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</si>
  <si>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</si>
  <si>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</si>
  <si>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</si>
  <si>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</si>
  <si>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</si>
  <si>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</si>
  <si>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</si>
  <si>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</si>
  <si>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</si>
  <si>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</si>
  <si>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</si>
  <si>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</si>
  <si>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</si>
  <si>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</si>
  <si>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</si>
  <si>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</si>
  <si>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</si>
  <si>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</si>
  <si>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</si>
  <si>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</si>
  <si>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</si>
  <si>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</si>
  <si>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</si>
  <si>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</si>
  <si>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</si>
  <si>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</si>
  <si>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</si>
  <si>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</si>
  <si>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</si>
  <si>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</si>
  <si>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</si>
  <si>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</si>
  <si>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</si>
  <si>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</si>
  <si>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</si>
  <si>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</si>
  <si>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</si>
  <si>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</si>
  <si>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</si>
  <si>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</si>
  <si>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</si>
  <si>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</si>
  <si>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</si>
  <si>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</si>
  <si>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</si>
  <si>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</si>
  <si>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</si>
  <si>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</si>
  <si>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</si>
  <si>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</si>
  <si>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</si>
  <si>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</si>
  <si>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</si>
  <si>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</si>
  <si>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</si>
  <si>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</si>
  <si>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</si>
  <si>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</si>
  <si>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</si>
  <si>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</si>
  <si>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</si>
  <si>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</si>
  <si>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</si>
  <si>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</si>
  <si>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</si>
  <si>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</si>
  <si>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</si>
  <si>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</si>
  <si>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</si>
  <si>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</si>
  <si>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</si>
  <si>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</si>
  <si>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</si>
  <si>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</si>
  <si>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</si>
  <si>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</si>
  <si>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</si>
  <si>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</si>
  <si>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</si>
  <si>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</si>
  <si>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</si>
  <si>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</si>
  <si>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</si>
  <si>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</si>
  <si>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</si>
  <si>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</si>
  <si>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</si>
  <si>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</si>
  <si>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</si>
  <si>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</si>
  <si>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</si>
  <si>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</si>
  <si>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</si>
  <si>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</si>
  <si>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</si>
  <si>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</si>
  <si>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</si>
  <si>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</si>
  <si>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</si>
  <si>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</si>
  <si>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</si>
  <si>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</si>
  <si>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</si>
  <si>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</si>
  <si>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</si>
  <si>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</si>
  <si>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</si>
  <si>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</si>
  <si>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</si>
  <si>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</si>
  <si>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</si>
  <si>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</si>
  <si>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</si>
  <si>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</si>
  <si>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</si>
  <si>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</si>
  <si>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</si>
  <si>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</si>
  <si>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</si>
  <si>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</si>
  <si>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</si>
  <si>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</si>
  <si>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</si>
  <si>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</si>
  <si>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</si>
  <si>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</si>
  <si>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</si>
  <si>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</si>
  <si>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</si>
  <si>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</si>
  <si>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</si>
  <si>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</si>
  <si>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</si>
  <si>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</si>
  <si>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</si>
  <si>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</si>
  <si>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</si>
  <si>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</si>
  <si>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</si>
  <si>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</si>
  <si>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</si>
  <si>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</si>
  <si>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</si>
  <si>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</si>
  <si>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</si>
  <si>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</si>
  <si>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</si>
  <si>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</si>
  <si>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</si>
  <si>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</si>
  <si>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</si>
  <si>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</si>
  <si>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</si>
  <si>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</si>
  <si>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</si>
  <si>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</si>
  <si>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</si>
  <si>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</si>
  <si>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</si>
  <si>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</si>
  <si>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</si>
  <si>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</si>
  <si>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</si>
  <si>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</si>
  <si>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</si>
  <si>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</si>
  <si>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</si>
  <si>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</si>
  <si>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</si>
  <si>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</si>
  <si>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</si>
  <si>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</si>
  <si>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</si>
  <si>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</si>
  <si>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</si>
  <si>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</si>
  <si>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</si>
  <si>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</si>
  <si>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</si>
  <si>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</si>
  <si>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</si>
  <si>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</si>
  <si>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</si>
  <si>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</si>
  <si>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</si>
  <si>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</si>
  <si>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</si>
  <si>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</si>
  <si>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</si>
  <si>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</si>
  <si>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</si>
  <si>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</si>
  <si>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</si>
  <si>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</si>
  <si>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</si>
  <si>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</si>
  <si>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</si>
  <si>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</si>
  <si>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</si>
  <si>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</si>
  <si>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</si>
  <si>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</si>
  <si>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</si>
  <si>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</si>
  <si>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</si>
  <si>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</si>
  <si>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</si>
  <si>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</si>
  <si>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</si>
  <si>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</si>
  <si>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</si>
  <si>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</si>
  <si>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</si>
  <si>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</si>
  <si>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</si>
  <si>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</si>
  <si>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</si>
  <si>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</si>
  <si>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</si>
  <si>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</si>
  <si>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</si>
  <si>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</si>
  <si>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</si>
  <si>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</si>
  <si>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</si>
  <si>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</si>
  <si>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</si>
  <si>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</si>
  <si>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</si>
  <si>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</si>
  <si>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</si>
  <si>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</si>
  <si>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</si>
  <si>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</si>
  <si>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</si>
  <si>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</si>
  <si>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</si>
  <si>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</si>
  <si>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</si>
  <si>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</si>
  <si>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</si>
  <si>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</si>
  <si>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</si>
  <si>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</si>
  <si>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</si>
  <si>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</si>
  <si>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</si>
  <si>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</si>
  <si>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</si>
  <si>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</si>
  <si>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</si>
  <si>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</si>
  <si>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</si>
  <si>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</si>
  <si>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</si>
  <si>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</si>
  <si>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</si>
  <si>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</si>
  <si>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</si>
  <si>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</si>
  <si>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</si>
  <si>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</si>
  <si>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</si>
  <si>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</si>
  <si>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</si>
  <si>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</si>
  <si>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</si>
  <si>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</si>
  <si>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</si>
  <si>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</si>
  <si>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</si>
  <si>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</si>
  <si>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</si>
  <si>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</si>
  <si>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</si>
  <si>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</si>
  <si>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</si>
  <si>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</si>
  <si>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</si>
  <si>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</si>
  <si>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</si>
  <si>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</si>
  <si>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</si>
  <si>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</si>
  <si>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</si>
  <si>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</si>
  <si>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</si>
  <si>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</si>
  <si>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</si>
  <si>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</si>
  <si>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</si>
  <si>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</si>
  <si>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</si>
  <si>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</si>
  <si>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</si>
  <si>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</si>
  <si>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</si>
  <si>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</si>
  <si>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</si>
  <si>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</si>
  <si>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</si>
  <si>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</si>
  <si>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</si>
  <si>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</si>
  <si>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</si>
  <si>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</si>
  <si>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</si>
  <si>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</si>
  <si>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</si>
  <si>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</si>
  <si>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</si>
  <si>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</si>
  <si>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</si>
  <si>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</si>
  <si>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</si>
  <si>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</si>
  <si>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</si>
  <si>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</si>
  <si>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</si>
  <si>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</si>
  <si>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</si>
  <si>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</si>
  <si>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</si>
  <si>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</si>
  <si>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</si>
  <si>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</si>
  <si>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</si>
  <si>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</si>
  <si>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</si>
  <si>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</si>
  <si>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</si>
  <si>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</si>
  <si>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</si>
  <si>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</si>
  <si>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</si>
  <si>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</si>
  <si>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</si>
  <si>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</si>
  <si>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</si>
  <si>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</si>
  <si>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</si>
  <si>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</si>
  <si>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</si>
  <si>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</si>
  <si>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</si>
  <si>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</si>
  <si>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</si>
  <si>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</si>
  <si>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</si>
  <si>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</si>
  <si>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</si>
  <si>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</si>
  <si>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</si>
  <si>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</si>
  <si>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</si>
  <si>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</si>
  <si>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</si>
  <si>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</si>
  <si>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</si>
  <si>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</si>
  <si>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</si>
  <si>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</si>
  <si>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</si>
  <si>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</si>
  <si>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</si>
  <si>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</si>
  <si>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</si>
  <si>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</si>
  <si>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</si>
  <si>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</si>
  <si>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</si>
  <si>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</si>
  <si>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</si>
  <si>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</si>
  <si>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</si>
  <si>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</si>
  <si>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</si>
  <si>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</si>
  <si>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</si>
  <si>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</si>
  <si>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</si>
  <si>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</si>
  <si>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</si>
  <si>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</si>
  <si>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</si>
  <si>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</si>
  <si>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</si>
  <si>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</si>
  <si>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</si>
  <si>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</si>
  <si>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</si>
  <si>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</si>
  <si>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</si>
  <si>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</si>
  <si>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</si>
  <si>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</si>
  <si>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</si>
  <si>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</si>
  <si>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</si>
  <si>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</si>
  <si>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</si>
  <si>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</si>
  <si>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</si>
  <si>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</si>
  <si>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</si>
  <si>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</si>
  <si>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</si>
  <si>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</si>
  <si>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</si>
  <si>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</si>
  <si>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</si>
  <si>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</si>
  <si>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</si>
  <si>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</si>
  <si>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</si>
  <si>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</si>
  <si>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</si>
  <si>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</si>
  <si>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</si>
  <si>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</si>
  <si>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</si>
  <si>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</si>
  <si>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</si>
  <si>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</si>
  <si>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</si>
  <si>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</si>
  <si>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</si>
  <si>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</si>
  <si>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</si>
  <si>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</si>
  <si>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</si>
  <si>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</si>
  <si>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</si>
  <si>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</si>
  <si>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</si>
  <si>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</si>
  <si>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</si>
  <si>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</si>
  <si>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</si>
  <si>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</si>
  <si>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</si>
  <si>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</si>
  <si>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</si>
  <si>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</si>
  <si>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</si>
  <si>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</si>
  <si>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</si>
  <si>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</si>
  <si>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</si>
  <si>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</si>
  <si>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</si>
  <si>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</si>
  <si>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</si>
  <si>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</si>
  <si>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</si>
  <si>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</si>
  <si>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</si>
  <si>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</si>
  <si>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</si>
  <si>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</si>
  <si>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</si>
  <si>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</si>
  <si>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</si>
  <si>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</si>
  <si>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</si>
  <si>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</si>
  <si>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</si>
  <si>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</si>
  <si>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</si>
  <si>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</si>
  <si>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</si>
  <si>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</si>
  <si>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</si>
  <si>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</si>
  <si>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</si>
  <si>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</si>
  <si>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</si>
  <si>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</si>
  <si>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</si>
  <si>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</si>
  <si>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</si>
  <si>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</si>
  <si>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</si>
  <si>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</si>
  <si>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</si>
  <si>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</si>
  <si>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</si>
  <si>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</si>
  <si>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</si>
  <si>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</si>
  <si>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</si>
  <si>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</si>
  <si>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</si>
  <si>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</si>
  <si>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</si>
  <si>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</si>
  <si>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</si>
  <si>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</si>
  <si>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</si>
  <si>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</si>
  <si>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</si>
  <si>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</si>
  <si>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</si>
  <si>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</si>
  <si>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</si>
  <si>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</si>
  <si>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</si>
  <si>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</si>
  <si>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</si>
  <si>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</si>
  <si>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</si>
  <si>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</si>
  <si>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</si>
  <si>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</si>
  <si>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</si>
  <si>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</si>
  <si>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</si>
  <si>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</si>
  <si>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</si>
  <si>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</si>
  <si>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</si>
  <si>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</si>
  <si>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</si>
  <si>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</si>
  <si>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</si>
  <si>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</si>
  <si>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</si>
  <si>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</si>
  <si>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</si>
  <si>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</si>
  <si>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</si>
  <si>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</si>
  <si>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</si>
  <si>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</si>
  <si>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</si>
  <si>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</si>
  <si>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</si>
  <si>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</si>
  <si>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</si>
  <si>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</si>
  <si>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</si>
  <si>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</si>
  <si>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</si>
  <si>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</si>
  <si>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</si>
  <si>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</si>
  <si>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</si>
  <si>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</si>
  <si>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</si>
  <si>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</si>
  <si>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</si>
  <si>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</si>
  <si>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</si>
  <si>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</si>
  <si>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</si>
  <si>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</si>
  <si>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</si>
  <si>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</si>
  <si>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</si>
  <si>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</si>
  <si>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</si>
  <si>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</si>
  <si>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</si>
  <si>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</si>
  <si>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</si>
  <si>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</si>
  <si>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</si>
  <si>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</si>
  <si>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</si>
  <si>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</si>
  <si>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</si>
  <si>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</si>
  <si>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</si>
  <si>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</si>
  <si>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</si>
  <si>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</si>
  <si>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</si>
  <si>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</si>
  <si>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</si>
  <si>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</si>
  <si>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</si>
  <si>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</si>
  <si>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</si>
  <si>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</si>
  <si>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</si>
  <si>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</si>
  <si>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</si>
  <si>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</si>
  <si>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</si>
  <si>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</si>
  <si>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</si>
  <si>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</si>
  <si>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</si>
  <si>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</si>
  <si>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</si>
  <si>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</si>
  <si>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</si>
  <si>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</si>
  <si>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</si>
  <si>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</si>
  <si>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</si>
  <si>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</si>
  <si>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</si>
  <si>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</si>
  <si>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</si>
  <si>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</si>
  <si>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</si>
  <si>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</si>
  <si>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</si>
  <si>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</si>
  <si>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</si>
  <si>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</si>
  <si>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</si>
  <si>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</si>
  <si>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</si>
  <si>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</si>
  <si>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</si>
  <si>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</si>
  <si>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</si>
  <si>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</si>
  <si>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</si>
  <si>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</si>
  <si>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</si>
  <si>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</si>
  <si>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</si>
  <si>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</si>
  <si>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</si>
  <si>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</si>
  <si>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</si>
  <si>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</si>
  <si>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</si>
  <si>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</si>
  <si>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</si>
  <si>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</si>
  <si>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</si>
  <si>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</si>
  <si>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</si>
  <si>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</si>
  <si>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</si>
  <si>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</si>
  <si>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</si>
  <si>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</si>
  <si>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</si>
  <si>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</si>
  <si>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</si>
  <si>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</si>
  <si>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</si>
  <si>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</si>
  <si>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</si>
  <si>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</si>
  <si>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</si>
  <si>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</si>
  <si>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</si>
  <si>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</si>
  <si>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</si>
  <si>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</si>
  <si>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</si>
  <si>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</si>
  <si>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</si>
  <si>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</si>
  <si>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</si>
  <si>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</si>
  <si>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</si>
  <si>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</si>
  <si>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</si>
  <si>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</si>
  <si>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</si>
  <si>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</si>
  <si>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</si>
  <si>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</si>
  <si>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</si>
  <si>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</si>
  <si>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</si>
  <si>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</si>
  <si>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</si>
  <si>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</si>
  <si>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</si>
  <si>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</si>
  <si>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</si>
  <si>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</si>
  <si>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</si>
  <si>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</si>
  <si>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</si>
  <si>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</si>
  <si>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</si>
  <si>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</si>
  <si>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</si>
  <si>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</si>
  <si>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</si>
  <si>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</si>
  <si>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</si>
  <si>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</si>
  <si>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</si>
  <si>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</si>
  <si>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</si>
  <si>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</si>
  <si>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</si>
  <si>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</si>
  <si>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</si>
  <si>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</si>
  <si>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</si>
  <si>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</si>
  <si>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</si>
  <si>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</si>
  <si>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</si>
  <si>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</si>
  <si>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</si>
  <si>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</si>
  <si>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</si>
  <si>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</si>
  <si>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</si>
  <si>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</si>
  <si>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</si>
  <si>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</si>
  <si>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</si>
  <si>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</si>
  <si>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</si>
  <si>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</si>
  <si>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</si>
  <si>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</si>
  <si>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</si>
  <si>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</si>
  <si>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</si>
  <si>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</si>
  <si>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</si>
  <si>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</si>
  <si>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</si>
  <si>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</si>
  <si>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</si>
  <si>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</si>
  <si>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</si>
  <si>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</si>
  <si>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</si>
  <si>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</si>
  <si>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</si>
  <si>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</si>
  <si>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</si>
  <si>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</si>
  <si>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</si>
  <si>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</si>
  <si>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</si>
  <si>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</si>
  <si>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</si>
  <si>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</si>
  <si>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</si>
  <si>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</si>
  <si>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</si>
  <si>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</si>
  <si>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</si>
  <si>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</si>
  <si>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</si>
  <si>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</si>
  <si>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</si>
  <si>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</si>
  <si>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</si>
  <si>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</si>
  <si>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</si>
  <si>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</si>
  <si>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</si>
  <si>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</si>
  <si>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</si>
  <si>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</si>
  <si>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</si>
  <si>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</si>
  <si>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</si>
  <si>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</si>
  <si>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</si>
  <si>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</si>
  <si>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</si>
  <si>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</si>
  <si>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</si>
  <si>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</si>
  <si>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</si>
  <si>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</si>
  <si>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</si>
  <si>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</si>
  <si>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</si>
  <si>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</si>
  <si>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</si>
  <si>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</si>
  <si>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</si>
  <si>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</si>
  <si>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</si>
  <si>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</si>
  <si>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</si>
  <si>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</si>
  <si>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</si>
  <si>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</si>
  <si>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</si>
  <si>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</si>
  <si>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</si>
  <si>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</si>
  <si>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</si>
  <si>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</si>
  <si>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</si>
  <si>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</si>
  <si>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</si>
  <si>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</si>
  <si>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</si>
  <si>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</si>
  <si>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</si>
  <si>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</si>
  <si>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</si>
  <si>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</si>
  <si>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</si>
  <si>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</si>
  <si>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</si>
  <si>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</si>
  <si>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</si>
  <si>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</si>
  <si>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</si>
  <si>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</si>
  <si>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</si>
  <si>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</si>
  <si>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</si>
  <si>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</si>
  <si>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</si>
  <si>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</si>
  <si>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</si>
  <si>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</si>
  <si>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</si>
  <si>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</si>
  <si>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</si>
  <si>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</si>
  <si>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</si>
  <si>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</si>
  <si>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</si>
  <si>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</si>
  <si>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</si>
  <si>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</si>
  <si>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</si>
  <si>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</si>
  <si>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</si>
  <si>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</si>
  <si>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</si>
  <si>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</si>
  <si>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</si>
  <si>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</si>
  <si>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</si>
  <si>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</si>
  <si>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</si>
  <si>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</si>
  <si>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</si>
  <si>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</si>
  <si>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</si>
  <si>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</si>
  <si>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</si>
  <si>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</si>
  <si>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</si>
  <si>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</si>
  <si>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</si>
  <si>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</si>
  <si>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</si>
  <si>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</si>
  <si>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</si>
  <si>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</si>
  <si>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</si>
  <si>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</si>
  <si>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</si>
  <si>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</si>
  <si>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</si>
  <si>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</si>
  <si>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</si>
  <si>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</si>
  <si>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</si>
  <si>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</si>
  <si>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</si>
  <si>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</si>
  <si>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</si>
  <si>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</si>
  <si>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</si>
  <si>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</si>
  <si>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</si>
  <si>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</si>
  <si>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</si>
  <si>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</si>
  <si>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</si>
  <si>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</si>
  <si>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</si>
  <si>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</si>
  <si>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</si>
  <si>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</si>
  <si>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</si>
  <si>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</si>
  <si>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</si>
  <si>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</si>
  <si>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</si>
  <si>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</si>
  <si>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</si>
  <si>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</si>
  <si>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</si>
  <si>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</si>
  <si>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</si>
  <si>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</si>
  <si>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</si>
  <si>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</si>
  <si>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</si>
  <si>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</si>
  <si>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</si>
  <si>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</si>
  <si>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</si>
  <si>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</si>
  <si>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</si>
  <si>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</si>
  <si>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</si>
  <si>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</si>
  <si>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</si>
  <si>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</si>
  <si>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</si>
  <si>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</si>
  <si>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</si>
  <si>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</si>
  <si>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</si>
  <si>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</si>
  <si>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</si>
  <si>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</si>
  <si>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</si>
  <si>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</si>
  <si>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</si>
  <si>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</si>
  <si>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</si>
  <si>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</si>
  <si>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</si>
  <si>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</si>
  <si>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</si>
  <si>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</si>
  <si>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</si>
  <si>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</si>
  <si>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</si>
  <si>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</si>
  <si>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</si>
  <si>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</si>
  <si>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</si>
  <si>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</si>
  <si>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</si>
  <si>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</si>
  <si>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</si>
  <si>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</si>
  <si>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</si>
  <si>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</si>
  <si>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</si>
  <si>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</si>
  <si>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</si>
  <si>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</si>
  <si>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</si>
  <si>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</si>
  <si>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</si>
  <si>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</si>
  <si>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</si>
  <si>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</si>
  <si>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</si>
  <si>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</si>
  <si>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</si>
  <si>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</si>
  <si>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</si>
  <si>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</si>
  <si>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</si>
  <si>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</si>
  <si>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</si>
  <si>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</si>
  <si>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</si>
  <si>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</si>
  <si>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</si>
  <si>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</si>
  <si>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</si>
  <si>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</si>
  <si>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</si>
  <si>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</si>
  <si>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</si>
  <si>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</si>
  <si>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</si>
  <si>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</si>
  <si>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</si>
  <si>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</si>
  <si>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</si>
  <si>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</si>
  <si>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</si>
  <si>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</si>
  <si>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</si>
  <si>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</si>
  <si>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</si>
  <si>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</si>
  <si>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</si>
  <si>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</si>
  <si>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</si>
  <si>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</si>
  <si>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</si>
  <si>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</si>
  <si>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</si>
  <si>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</si>
  <si>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</si>
  <si>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</si>
  <si>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</si>
  <si>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</si>
  <si>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</si>
  <si>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</si>
  <si>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</si>
  <si>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</si>
  <si>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</si>
  <si>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</si>
  <si>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</si>
  <si>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</si>
  <si>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</si>
  <si>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</si>
  <si>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</si>
  <si>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</si>
  <si>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</si>
  <si>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</si>
  <si>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</si>
  <si>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</si>
  <si>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</si>
  <si>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</si>
  <si>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</si>
  <si>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</si>
  <si>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</si>
  <si>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</si>
  <si>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</si>
  <si>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</si>
  <si>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</si>
  <si>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</si>
  <si>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</si>
  <si>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</si>
  <si>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</si>
  <si>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</si>
  <si>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</si>
  <si>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</si>
  <si>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</si>
  <si>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</si>
  <si>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</si>
  <si>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</si>
  <si>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</si>
  <si>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</si>
  <si>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</si>
  <si>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</si>
  <si>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</si>
  <si>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</si>
  <si>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</si>
  <si>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</si>
  <si>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</si>
  <si>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</si>
  <si>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</si>
  <si>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</si>
  <si>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</si>
  <si>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</si>
  <si>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</si>
  <si>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</si>
  <si>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</si>
  <si>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</si>
  <si>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</si>
  <si>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</si>
  <si>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</si>
  <si>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</si>
  <si>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</si>
  <si>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</si>
  <si>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</si>
  <si>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</si>
  <si>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</si>
  <si>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</si>
  <si>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</si>
  <si>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</si>
  <si>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</si>
  <si>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</si>
  <si>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</si>
  <si>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</si>
  <si>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</si>
  <si>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</si>
  <si>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</si>
  <si>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</si>
  <si>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</si>
  <si>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</si>
  <si>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</si>
  <si>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</si>
  <si>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</si>
  <si>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</si>
  <si>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</si>
  <si>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</si>
  <si>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</si>
  <si>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</si>
  <si>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</si>
  <si>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</si>
  <si>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</si>
  <si>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</si>
  <si>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</si>
  <si>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</si>
  <si>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</si>
  <si>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</si>
  <si>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</si>
  <si>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</si>
  <si>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</si>
  <si>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</si>
  <si>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</si>
  <si>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</si>
  <si>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</si>
  <si>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</si>
  <si>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</si>
  <si>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</si>
  <si>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</si>
  <si>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</si>
  <si>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</si>
  <si>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</si>
  <si>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</si>
  <si>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</si>
  <si>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</si>
  <si>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</si>
  <si>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</si>
  <si>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</si>
  <si>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</si>
  <si>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</si>
  <si>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</si>
  <si>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</si>
  <si>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</si>
  <si>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</si>
  <si>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</si>
  <si>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</si>
  <si>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</si>
  <si>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</si>
  <si>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</si>
  <si>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</si>
  <si>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</si>
  <si>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</si>
  <si>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</si>
  <si>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</si>
  <si>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</si>
  <si>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</si>
  <si>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</si>
  <si>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</si>
  <si>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</si>
  <si>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</si>
  <si>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</si>
  <si>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</si>
  <si>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</si>
  <si>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</si>
  <si>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</si>
  <si>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</si>
  <si>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</si>
  <si>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</si>
  <si>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</si>
  <si>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</si>
  <si>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</si>
  <si>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</si>
  <si>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</si>
  <si>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</si>
  <si>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</si>
  <si>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</si>
  <si>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</si>
  <si>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</si>
  <si>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</si>
  <si>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</si>
  <si>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</si>
  <si>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</si>
  <si>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</si>
  <si>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</si>
  <si>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</si>
  <si>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</si>
  <si>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</si>
  <si>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</si>
  <si>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</si>
  <si>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</si>
  <si>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</si>
  <si>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</si>
  <si>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</si>
  <si>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</si>
  <si>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</si>
  <si>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</si>
  <si>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</si>
  <si>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</si>
  <si>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</si>
  <si>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</si>
  <si>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</si>
  <si>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</si>
  <si>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</si>
  <si>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</si>
  <si>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</si>
  <si>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</si>
  <si>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</si>
  <si>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</si>
  <si>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</si>
  <si>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</si>
  <si>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</si>
  <si>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</si>
  <si>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</si>
  <si>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</si>
  <si>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</si>
  <si>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</si>
  <si>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</si>
  <si>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</si>
  <si>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</si>
  <si>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</si>
  <si>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</si>
  <si>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</si>
  <si>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</si>
  <si>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</si>
  <si>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</si>
  <si>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</si>
  <si>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</si>
  <si>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</si>
  <si>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</si>
  <si>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</si>
  <si>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</si>
  <si>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</si>
  <si>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</si>
  <si>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</si>
  <si>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</si>
  <si>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</si>
  <si>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</si>
  <si>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</si>
  <si>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</si>
  <si>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</si>
  <si>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</si>
  <si>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</si>
  <si>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</si>
  <si>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</si>
  <si>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</si>
  <si>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</si>
  <si>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</si>
  <si>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</si>
  <si>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</si>
  <si>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</si>
  <si>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</si>
  <si>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</si>
  <si>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</si>
  <si>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</si>
  <si>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</si>
  <si>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</si>
  <si>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</si>
  <si>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</si>
  <si>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</si>
  <si>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</si>
  <si>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</si>
  <si>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</si>
  <si>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</si>
  <si>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</si>
  <si>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</si>
  <si>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</si>
  <si>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</si>
  <si>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</si>
  <si>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</si>
  <si>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</si>
  <si>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</si>
  <si>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</si>
  <si>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</si>
  <si>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</si>
  <si>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</si>
  <si>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</si>
  <si>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</si>
  <si>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</si>
  <si>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</si>
  <si>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</si>
  <si>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</si>
  <si>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</si>
  <si>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</si>
  <si>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</si>
  <si>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</si>
  <si>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</si>
  <si>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</si>
  <si>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</si>
  <si>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</si>
  <si>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</si>
  <si>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</si>
  <si>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</si>
  <si>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</si>
  <si>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</si>
  <si>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</si>
  <si>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</si>
  <si>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</si>
  <si>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</si>
  <si>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</si>
  <si>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</si>
  <si>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</si>
  <si>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</si>
  <si>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</si>
  <si>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</si>
  <si>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</si>
  <si>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</si>
  <si>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</si>
  <si>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</si>
  <si>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</si>
  <si>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</si>
  <si>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</si>
  <si>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</si>
  <si>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</si>
  <si>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</si>
  <si>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</si>
  <si>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</si>
  <si>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</si>
  <si>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</si>
  <si>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</si>
  <si>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</si>
  <si>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</si>
  <si>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</si>
  <si>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</si>
  <si>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</si>
  <si>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</si>
  <si>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</si>
  <si>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</si>
  <si>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</si>
  <si>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</si>
  <si>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</si>
  <si>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</si>
  <si>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</si>
  <si>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</si>
  <si>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</si>
  <si>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</si>
  <si>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</si>
  <si>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</si>
  <si>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</si>
  <si>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</si>
  <si>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</si>
  <si>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</si>
  <si>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</si>
  <si>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</si>
  <si>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</si>
  <si>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</si>
  <si>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</si>
  <si>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</si>
  <si>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</si>
  <si>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</si>
  <si>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</si>
  <si>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</si>
  <si>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</si>
  <si>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</si>
  <si>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</si>
  <si>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</si>
  <si>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</si>
  <si>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</si>
  <si>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</si>
  <si>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</si>
  <si>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</si>
  <si>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</si>
  <si>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</si>
  <si>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</si>
  <si>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</si>
  <si>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</si>
  <si>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</si>
  <si>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</si>
  <si>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</si>
  <si>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</si>
  <si>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</si>
  <si>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</si>
  <si>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</si>
  <si>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</si>
  <si>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</si>
  <si>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</si>
  <si>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</si>
  <si>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</si>
  <si>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</si>
  <si>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</si>
  <si>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</si>
  <si>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</si>
  <si>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</si>
  <si>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</si>
  <si>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</si>
  <si>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</si>
  <si>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</si>
  <si>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</si>
  <si>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</si>
  <si>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</si>
  <si>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</si>
  <si>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</si>
  <si>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</si>
  <si>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</si>
  <si>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</si>
  <si>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</si>
  <si>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</si>
  <si>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</si>
  <si>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</si>
  <si>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</si>
  <si>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</si>
  <si>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</si>
  <si>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</si>
  <si>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</si>
  <si>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</si>
  <si>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</si>
  <si>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</si>
  <si>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</si>
  <si>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</si>
  <si>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</si>
  <si>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</si>
  <si>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</si>
  <si>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</si>
  <si>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</si>
  <si>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</si>
  <si>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</si>
  <si>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</si>
  <si>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</si>
  <si>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</si>
  <si>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</si>
  <si>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</si>
  <si>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</si>
  <si>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</si>
  <si>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</si>
  <si>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</si>
  <si>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</si>
  <si>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</si>
  <si>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</si>
  <si>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</si>
  <si>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</si>
  <si>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</si>
  <si>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</si>
  <si>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</si>
  <si>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</si>
  <si>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</si>
  <si>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</si>
  <si>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</si>
  <si>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</si>
  <si>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</si>
  <si>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</si>
  <si>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</si>
  <si>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</si>
  <si>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</si>
  <si>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</si>
  <si>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</si>
  <si>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</si>
  <si>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</si>
  <si>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</si>
  <si>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</si>
  <si>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</si>
  <si>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</si>
  <si>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</si>
  <si>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</si>
  <si>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</si>
  <si>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</si>
  <si>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</si>
  <si>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</si>
  <si>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</si>
  <si>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</si>
  <si>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</si>
  <si>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</si>
  <si>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</si>
  <si>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</si>
  <si>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</si>
  <si>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</si>
  <si>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</si>
  <si>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</si>
  <si>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</si>
  <si>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</si>
  <si>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</si>
  <si>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</si>
  <si>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</si>
  <si>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</si>
  <si>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</si>
  <si>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</si>
  <si>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</si>
  <si>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</si>
  <si>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</si>
  <si>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</si>
  <si>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</si>
  <si>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</si>
  <si>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</si>
  <si>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</si>
  <si>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</si>
  <si>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</si>
  <si>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</si>
  <si>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</si>
  <si>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</si>
  <si>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</si>
  <si>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</si>
  <si>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</si>
  <si>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</si>
  <si>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</si>
  <si>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</si>
  <si>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</si>
  <si>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</si>
  <si>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</si>
  <si>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</si>
  <si>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</si>
  <si>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</si>
  <si>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</si>
  <si>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</si>
  <si>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</si>
  <si>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</si>
  <si>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</si>
  <si>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</si>
  <si>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</si>
  <si>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</si>
  <si>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</si>
  <si>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</si>
  <si>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</si>
  <si>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</si>
  <si>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</si>
  <si>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</si>
  <si>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</si>
  <si>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</si>
  <si>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</si>
  <si>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</si>
  <si>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</si>
  <si>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</si>
  <si>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</si>
  <si>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</si>
  <si>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</si>
  <si>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</si>
  <si>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</si>
  <si>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</si>
  <si>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</si>
  <si>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</si>
  <si>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</si>
  <si>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</si>
  <si>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</si>
  <si>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</si>
  <si>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</si>
  <si>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</si>
  <si>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</si>
  <si>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</si>
  <si>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</si>
  <si>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</si>
  <si>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</si>
  <si>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</si>
  <si>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</si>
  <si>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</si>
  <si>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</si>
  <si>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</si>
  <si>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</si>
  <si>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</si>
  <si>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</si>
  <si>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</si>
  <si>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</si>
  <si>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</si>
  <si>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</si>
  <si>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</si>
  <si>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</si>
  <si>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</si>
  <si>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</si>
  <si>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</si>
  <si>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</si>
  <si>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</si>
  <si>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</si>
  <si>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</si>
  <si>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</si>
  <si>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</si>
  <si>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</si>
  <si>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</si>
  <si>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</si>
  <si>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</si>
  <si>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</si>
  <si>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</si>
  <si>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</si>
  <si>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</si>
  <si>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</si>
  <si>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</si>
  <si>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</si>
  <si>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</si>
  <si>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</si>
  <si>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</si>
  <si>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</si>
  <si>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</si>
  <si>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</si>
  <si>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</si>
  <si>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</si>
  <si>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</si>
  <si>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</si>
  <si>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</si>
  <si>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</si>
  <si>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</si>
  <si>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</si>
  <si>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</si>
  <si>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</si>
  <si>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</si>
  <si>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</si>
  <si>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</si>
  <si>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</si>
  <si>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</si>
  <si>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</si>
  <si>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</si>
  <si>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</si>
  <si>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</si>
  <si>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</si>
  <si>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</si>
  <si>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</si>
  <si>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</si>
  <si>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</si>
  <si>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</si>
  <si>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</si>
  <si>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</si>
  <si>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</si>
  <si>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</si>
  <si>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</si>
  <si>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</si>
  <si>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</si>
  <si>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</si>
  <si>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</si>
  <si>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</si>
  <si>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</si>
  <si>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</si>
  <si>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</si>
  <si>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</si>
  <si>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</si>
  <si>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</si>
  <si>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</si>
  <si>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</si>
  <si>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</si>
  <si>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</si>
  <si>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</si>
  <si>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</si>
  <si>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</si>
  <si>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</si>
  <si>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</si>
  <si>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</si>
  <si>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</si>
  <si>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</si>
  <si>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</si>
  <si>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</si>
  <si>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</si>
  <si>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</si>
  <si>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</si>
  <si>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</si>
  <si>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</si>
  <si>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</si>
  <si>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</si>
  <si>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</si>
  <si>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</si>
  <si>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</si>
  <si>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</si>
  <si>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</si>
  <si>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</si>
  <si>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</si>
  <si>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</si>
  <si>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</si>
  <si>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</si>
  <si>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</si>
  <si>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</si>
  <si>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</si>
  <si>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</si>
  <si>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</si>
  <si>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</si>
  <si>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</si>
  <si>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</si>
  <si>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</si>
  <si>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</si>
  <si>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</si>
  <si>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</si>
  <si>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</si>
  <si>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</si>
  <si>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</si>
  <si>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</si>
  <si>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</si>
  <si>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</si>
  <si>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</si>
  <si>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</si>
  <si>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</si>
  <si>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</si>
  <si>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</si>
  <si>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</si>
  <si>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</si>
  <si>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</si>
  <si>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</si>
  <si>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</si>
  <si>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</si>
  <si>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</si>
  <si>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</si>
  <si>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</si>
  <si>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</si>
  <si>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</si>
  <si>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</si>
  <si>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</si>
  <si>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</si>
  <si>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</si>
  <si>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</si>
  <si>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</si>
  <si>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</si>
  <si>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</si>
  <si>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</si>
  <si>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</si>
  <si>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</si>
  <si>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</si>
  <si>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</si>
  <si>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</si>
  <si>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</si>
  <si>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</si>
  <si>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</si>
  <si>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</si>
  <si>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</si>
  <si>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</si>
  <si>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</si>
  <si>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</si>
  <si>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</si>
  <si>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</si>
  <si>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</si>
  <si>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</si>
  <si>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</si>
  <si>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</si>
  <si>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</si>
  <si>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</si>
  <si>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</si>
  <si>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</si>
  <si>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</si>
  <si>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</si>
  <si>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</si>
  <si>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</si>
  <si>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</si>
  <si>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</si>
  <si>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</si>
  <si>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</si>
  <si>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</si>
  <si>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</si>
  <si>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</si>
  <si>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</si>
  <si>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</si>
  <si>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</si>
  <si>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</si>
  <si>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</si>
  <si>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</si>
  <si>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</si>
  <si>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</si>
  <si>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</si>
  <si>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</si>
  <si>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</si>
  <si>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</si>
  <si>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</si>
  <si>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</si>
  <si>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</si>
  <si>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</si>
  <si>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</si>
  <si>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</si>
  <si>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</si>
  <si>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</si>
  <si>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</si>
  <si>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</si>
  <si>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</si>
  <si>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</si>
  <si>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</si>
  <si>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</si>
  <si>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</si>
  <si>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</si>
  <si>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</si>
  <si>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</si>
  <si>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</si>
  <si>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</si>
  <si>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</si>
  <si>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</si>
  <si>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</si>
  <si>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</si>
  <si>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</si>
  <si>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</si>
  <si>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</si>
  <si>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</si>
  <si>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</si>
  <si>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</si>
  <si>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</si>
  <si>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</si>
  <si>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</si>
  <si>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</si>
  <si>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</si>
  <si>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</si>
  <si>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</si>
  <si>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</si>
  <si>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</si>
  <si>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</si>
  <si>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</si>
  <si>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</si>
  <si>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</si>
  <si>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</si>
  <si>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</si>
  <si>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</si>
  <si>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</si>
  <si>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</si>
  <si>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</si>
  <si>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</si>
  <si>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</si>
  <si>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</si>
  <si>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</si>
  <si>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</si>
  <si>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</si>
  <si>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</si>
  <si>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</si>
  <si>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</si>
  <si>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</si>
  <si>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</si>
  <si>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</si>
  <si>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</si>
  <si>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</si>
  <si>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</si>
  <si>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</si>
  <si>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</si>
  <si>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</si>
  <si>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</si>
  <si>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</si>
  <si>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</si>
  <si>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</si>
  <si>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</si>
  <si>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</si>
  <si>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</si>
  <si>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</si>
  <si>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</si>
  <si>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</si>
  <si>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</si>
  <si>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</si>
  <si>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</si>
  <si>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</si>
  <si>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</si>
  <si>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</si>
  <si>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</si>
  <si>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</si>
  <si>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</si>
  <si>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</si>
  <si>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</si>
  <si>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</si>
  <si>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</si>
  <si>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</si>
  <si>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</si>
  <si>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</si>
  <si>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</si>
  <si>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</si>
  <si>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</si>
  <si>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</si>
  <si>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</si>
  <si>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</si>
  <si>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</si>
  <si>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</si>
  <si>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</si>
  <si>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</si>
  <si>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</si>
  <si>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</si>
  <si>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</si>
  <si>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</si>
  <si>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</si>
  <si>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</si>
  <si>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</si>
  <si>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</si>
  <si>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</si>
  <si>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</si>
  <si>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</si>
  <si>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</si>
  <si>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</si>
  <si>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</si>
  <si>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</si>
  <si>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</si>
  <si>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</si>
  <si>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</si>
  <si>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</si>
  <si>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</si>
  <si>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</si>
  <si>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</si>
  <si>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</si>
  <si>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</si>
  <si>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</si>
  <si>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</si>
  <si>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</si>
  <si>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</si>
  <si>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</si>
  <si>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</si>
  <si>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</si>
  <si>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</si>
  <si>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</si>
  <si>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</si>
  <si>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</si>
  <si>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</si>
  <si>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</si>
  <si>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</si>
  <si>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</si>
  <si>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</si>
  <si>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</si>
  <si>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</si>
  <si>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</si>
  <si>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</si>
  <si>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</si>
  <si>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</si>
  <si>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</si>
  <si>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</si>
  <si>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</si>
  <si>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</si>
  <si>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</si>
  <si>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</si>
  <si>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</si>
  <si>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</si>
  <si>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</si>
  <si>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</si>
  <si>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</si>
  <si>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</si>
  <si>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</si>
  <si>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</si>
  <si>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</si>
  <si>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</si>
  <si>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</si>
  <si>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</si>
  <si>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</si>
  <si>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</si>
  <si>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</si>
  <si>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</si>
  <si>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</si>
  <si>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</si>
  <si>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</si>
  <si>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</si>
  <si>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</si>
  <si>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</si>
  <si>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</si>
  <si>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</si>
  <si>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</si>
  <si>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</si>
  <si>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</si>
  <si>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</si>
  <si>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</si>
  <si>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</si>
  <si>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</si>
  <si>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</si>
  <si>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</si>
  <si>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</si>
  <si>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</si>
  <si>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</si>
  <si>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</si>
  <si>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</si>
  <si>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</si>
  <si>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</si>
  <si>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</si>
  <si>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</si>
  <si>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</si>
  <si>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</si>
  <si>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</si>
  <si>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</si>
  <si>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</si>
  <si>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</si>
  <si>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</si>
  <si>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</si>
  <si>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</si>
  <si>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</si>
  <si>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</si>
  <si>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</si>
  <si>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</si>
  <si>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</si>
  <si>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</si>
  <si>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</si>
  <si>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</si>
  <si>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</si>
  <si>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</si>
  <si>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</si>
  <si>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</si>
  <si>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</si>
  <si>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</si>
  <si>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</si>
  <si>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</si>
  <si>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</si>
  <si>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</si>
  <si>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</si>
  <si>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</si>
  <si>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</si>
  <si>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</si>
  <si>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</si>
  <si>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</si>
  <si>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</si>
  <si>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</si>
  <si>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</si>
  <si>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</si>
  <si>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</si>
  <si>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</si>
  <si>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</si>
  <si>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</si>
  <si>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</si>
  <si>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</si>
  <si>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</si>
  <si>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</si>
  <si>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</si>
  <si>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</si>
  <si>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</si>
  <si>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</si>
  <si>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</si>
  <si>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</si>
  <si>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</si>
  <si>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</si>
  <si>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</si>
  <si>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</si>
  <si>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</si>
  <si>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</si>
  <si>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</si>
  <si>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</si>
  <si>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</si>
  <si>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</si>
  <si>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</si>
  <si>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</si>
  <si>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</si>
  <si>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</si>
  <si>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</si>
  <si>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</si>
  <si>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</si>
  <si>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</si>
  <si>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</si>
  <si>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</si>
  <si>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</si>
  <si>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</si>
  <si>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</si>
  <si>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</si>
  <si>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</si>
  <si>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</si>
  <si>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</si>
  <si>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</si>
  <si>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</si>
  <si>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</si>
  <si>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</si>
  <si>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</si>
  <si>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</si>
  <si>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</si>
  <si>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</si>
  <si>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</si>
  <si>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</si>
  <si>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</si>
  <si>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</si>
  <si>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</si>
  <si>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</si>
  <si>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</si>
  <si>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</si>
  <si>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</si>
  <si>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</si>
  <si>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</si>
  <si>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</si>
  <si>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</si>
  <si>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</si>
  <si>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</si>
  <si>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</si>
  <si>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</si>
  <si>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</si>
  <si>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</si>
  <si>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</si>
  <si>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</si>
  <si>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</si>
  <si>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</si>
  <si>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</si>
  <si>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</si>
  <si>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</si>
  <si>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</si>
  <si>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</si>
  <si>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</si>
  <si>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</si>
  <si>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</si>
  <si>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</si>
  <si>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</si>
  <si>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</si>
  <si>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</si>
  <si>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</si>
  <si>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</si>
  <si>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</si>
  <si>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</si>
  <si>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</si>
  <si>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</si>
  <si>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</si>
  <si>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</si>
  <si>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</si>
  <si>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</si>
  <si>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</si>
  <si>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</si>
  <si>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</si>
  <si>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</si>
  <si>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</si>
  <si>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</si>
  <si>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</si>
  <si>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</si>
  <si>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</si>
  <si>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</si>
  <si>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</si>
  <si>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</si>
  <si>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</si>
  <si>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</si>
  <si>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</si>
  <si>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</si>
  <si>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</si>
  <si>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</si>
  <si>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</si>
  <si>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</si>
  <si>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</si>
  <si>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</si>
  <si>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</si>
  <si>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</si>
  <si>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</si>
  <si>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</si>
  <si>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</si>
  <si>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</si>
  <si>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</si>
  <si>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</si>
  <si>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</si>
  <si>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</si>
  <si>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</si>
  <si>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</si>
  <si>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</si>
  <si>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</si>
  <si>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</si>
  <si>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</si>
  <si>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</si>
  <si>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</si>
  <si>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</si>
  <si>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</si>
  <si>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</si>
  <si>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</si>
  <si>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</si>
  <si>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</si>
  <si>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</si>
  <si>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</si>
  <si>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</si>
  <si>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</si>
  <si>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</si>
  <si>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</si>
  <si>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</si>
  <si>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</si>
  <si>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</si>
  <si>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</si>
  <si>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</si>
  <si>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</si>
  <si>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</si>
  <si>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</si>
  <si>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</si>
  <si>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</si>
  <si>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</si>
  <si>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</si>
  <si>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</si>
  <si>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</si>
  <si>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</si>
  <si>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</si>
  <si>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</si>
  <si>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</si>
  <si>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</si>
  <si>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</si>
  <si>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</si>
  <si>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</si>
  <si>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</si>
  <si>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</si>
  <si>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</si>
  <si>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</si>
  <si>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</si>
  <si>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</si>
  <si>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</si>
  <si>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</si>
  <si>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</si>
  <si>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</si>
  <si>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</si>
  <si>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</si>
  <si>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</si>
  <si>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</si>
  <si>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</si>
  <si>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</si>
  <si>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</si>
  <si>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</si>
  <si>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</si>
  <si>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</si>
  <si>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</si>
  <si>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</si>
  <si>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</si>
  <si>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</si>
  <si>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</si>
  <si>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</si>
  <si>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</si>
  <si>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</si>
  <si>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</si>
  <si>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</si>
  <si>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</si>
  <si>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</si>
  <si>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</si>
  <si>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</si>
  <si>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</si>
  <si>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</si>
  <si>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</si>
  <si>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</si>
  <si>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</si>
  <si>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</si>
  <si>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</si>
  <si>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</si>
  <si>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</si>
  <si>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</si>
  <si>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</si>
  <si>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</si>
  <si>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</si>
  <si>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</si>
  <si>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</si>
  <si>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</si>
  <si>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</si>
  <si>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</si>
  <si>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</si>
  <si>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</si>
  <si>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</si>
  <si>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</si>
  <si>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</si>
  <si>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</si>
  <si>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</si>
  <si>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</si>
  <si>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</si>
  <si>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</si>
  <si>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</si>
  <si>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</si>
  <si>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</si>
  <si>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</si>
  <si>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</si>
  <si>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</si>
  <si>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</si>
  <si>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</si>
  <si>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</si>
  <si>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</si>
  <si>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</si>
  <si>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</si>
  <si>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</si>
  <si>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</si>
  <si>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</si>
  <si>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</si>
  <si>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</si>
  <si>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</si>
  <si>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</si>
  <si>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</si>
  <si>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</si>
  <si>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</si>
  <si>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</si>
  <si>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</si>
  <si>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</si>
  <si>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</si>
  <si>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</si>
  <si>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</si>
  <si>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</si>
  <si>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</si>
  <si>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</si>
  <si>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</si>
  <si>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</si>
  <si>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</si>
  <si>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</si>
  <si>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</si>
  <si>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</si>
  <si>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</si>
  <si>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</si>
  <si>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</si>
  <si>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</si>
  <si>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</si>
  <si>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</si>
  <si>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</si>
  <si>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</si>
  <si>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</si>
  <si>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</si>
  <si>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</si>
  <si>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</si>
  <si>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</si>
  <si>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</si>
  <si>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</si>
  <si>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</si>
  <si>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</si>
  <si>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</si>
  <si>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</si>
  <si>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</si>
  <si>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</si>
  <si>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</si>
  <si>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</si>
  <si>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</si>
  <si>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</si>
  <si>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</si>
  <si>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</si>
  <si>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</si>
  <si>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</si>
  <si>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</si>
  <si>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</si>
  <si>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</si>
  <si>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</si>
  <si>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</si>
  <si>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</si>
  <si>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</si>
  <si>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</si>
  <si>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</si>
  <si>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</si>
  <si>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</si>
  <si>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</si>
  <si>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</si>
  <si>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</si>
  <si>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</si>
  <si>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</si>
  <si>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</si>
  <si>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</si>
  <si>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</si>
  <si>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</si>
  <si>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</si>
  <si>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</si>
  <si>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</si>
  <si>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</si>
  <si>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</si>
  <si>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</si>
  <si>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</si>
  <si>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</si>
  <si>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</si>
  <si>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</si>
  <si>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</si>
  <si>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</si>
  <si>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</si>
  <si>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</si>
  <si>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</si>
  <si>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</si>
  <si>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</si>
  <si>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</si>
  <si>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</si>
  <si>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</si>
  <si>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</si>
  <si>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</si>
  <si>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</si>
  <si>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</si>
  <si>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</si>
  <si>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</si>
  <si>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</si>
  <si>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</si>
  <si>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</si>
  <si>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</si>
  <si>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</si>
  <si>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</si>
  <si>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</si>
  <si>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</si>
  <si>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</si>
  <si>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</si>
  <si>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</si>
  <si>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</si>
  <si>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</si>
  <si>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</si>
  <si>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</si>
  <si>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</si>
  <si>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</si>
  <si>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</si>
  <si>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</si>
  <si>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</si>
  <si>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</si>
  <si>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</si>
  <si>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</si>
  <si>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</si>
  <si>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</si>
  <si>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</si>
  <si>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</si>
  <si>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</si>
  <si>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</si>
  <si>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</si>
  <si>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</si>
  <si>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</si>
  <si>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</si>
  <si>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</si>
  <si>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</si>
  <si>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</si>
  <si>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</si>
  <si>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</si>
  <si>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</si>
  <si>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</si>
  <si>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</si>
  <si>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</si>
  <si>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</si>
  <si>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</si>
  <si>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</si>
  <si>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</si>
  <si>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</si>
  <si>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</si>
  <si>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</si>
  <si>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</si>
  <si>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</si>
  <si>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</si>
  <si>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</si>
  <si>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</si>
  <si>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</si>
  <si>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</si>
  <si>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</si>
  <si>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</si>
  <si>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</si>
  <si>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</si>
  <si>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</si>
  <si>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</si>
  <si>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</si>
  <si>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</si>
  <si>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</si>
  <si>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</si>
  <si>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</si>
  <si>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</si>
  <si>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</si>
  <si>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</si>
  <si>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</si>
  <si>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</si>
  <si>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</si>
  <si>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</si>
  <si>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</si>
  <si>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</si>
  <si>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</si>
  <si>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</si>
  <si>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</si>
  <si>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</si>
  <si>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</si>
  <si>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</si>
  <si>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</si>
  <si>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</si>
  <si>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</si>
  <si>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</si>
  <si>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</si>
  <si>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</si>
  <si>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</si>
  <si>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</si>
  <si>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</si>
  <si>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</si>
  <si>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</si>
  <si>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</si>
  <si>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</si>
  <si>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</si>
  <si>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</si>
  <si>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</si>
  <si>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</si>
  <si>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</si>
  <si>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</si>
  <si>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</si>
  <si>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</si>
  <si>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</si>
  <si>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</si>
  <si>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</si>
  <si>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</si>
  <si>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</si>
  <si>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</si>
  <si>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</si>
  <si>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</si>
  <si>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</si>
  <si>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</si>
  <si>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</si>
  <si>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</si>
  <si>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</si>
  <si>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</si>
  <si>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</si>
  <si>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</si>
  <si>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</si>
  <si>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</si>
  <si>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</si>
  <si>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</si>
  <si>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</si>
  <si>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</si>
  <si>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</si>
  <si>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</si>
  <si>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</si>
  <si>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</si>
  <si>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</si>
  <si>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</si>
  <si>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</si>
  <si>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</si>
  <si>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</si>
  <si>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</si>
  <si>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</si>
  <si>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</si>
  <si>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</si>
  <si>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</si>
  <si>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</si>
  <si>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</si>
  <si>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</si>
  <si>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</si>
  <si>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</si>
  <si>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</si>
  <si>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</si>
  <si>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</si>
  <si>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</si>
  <si>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</si>
  <si>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</si>
  <si>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</si>
  <si>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</si>
  <si>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</si>
  <si>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</si>
  <si>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</si>
  <si>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</si>
  <si>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</si>
  <si>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</si>
  <si>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</si>
  <si>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</si>
  <si>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</si>
  <si>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</si>
  <si>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</si>
  <si>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</si>
  <si>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</si>
  <si>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</si>
  <si>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</si>
  <si>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</si>
  <si>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</si>
  <si>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</si>
  <si>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</si>
  <si>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</si>
  <si>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</si>
  <si>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</si>
  <si>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</si>
  <si>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</si>
  <si>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</si>
  <si>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</si>
  <si>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</si>
  <si>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</si>
  <si>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</si>
  <si>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</si>
  <si>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</si>
  <si>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</si>
  <si>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</si>
  <si>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</si>
  <si>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</si>
  <si>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</si>
  <si>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</si>
  <si>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</si>
  <si>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</si>
  <si>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</si>
  <si>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</si>
  <si>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</si>
  <si>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</si>
  <si>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</si>
  <si>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</si>
  <si>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</si>
  <si>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</si>
  <si>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</si>
  <si>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</si>
  <si>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</si>
  <si>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</si>
  <si>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</si>
  <si>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</si>
  <si>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</si>
  <si>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</si>
  <si>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</si>
  <si>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</si>
  <si>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</si>
  <si>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</si>
  <si>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</si>
  <si>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</si>
  <si>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</si>
  <si>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</si>
  <si>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</si>
  <si>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</si>
  <si>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</si>
  <si>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</si>
  <si>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</si>
  <si>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</si>
  <si>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</si>
  <si>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</si>
  <si>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</si>
  <si>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</si>
  <si>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</si>
  <si>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</si>
  <si>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</si>
  <si>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</si>
  <si>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</si>
  <si>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</si>
  <si>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</si>
  <si>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</si>
  <si>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</si>
  <si>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</si>
  <si>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</si>
  <si>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</si>
  <si>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</si>
  <si>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</si>
  <si>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</si>
  <si>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</si>
  <si>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</si>
  <si>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</si>
  <si>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</si>
  <si>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</si>
  <si>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</si>
  <si>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</si>
  <si>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</si>
  <si>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</si>
  <si>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</si>
  <si>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</si>
  <si>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</si>
  <si>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</si>
  <si>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</si>
  <si>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</si>
  <si>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</si>
  <si>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</si>
  <si>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</si>
  <si>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</si>
  <si>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</si>
  <si>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</si>
  <si>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</si>
  <si>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</si>
  <si>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</si>
  <si>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</si>
  <si>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</si>
  <si>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</si>
  <si>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</si>
  <si>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</si>
  <si>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</si>
  <si>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</si>
  <si>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</si>
  <si>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</si>
  <si>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</si>
  <si>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</si>
  <si>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</si>
  <si>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</si>
  <si>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</si>
  <si>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</si>
  <si>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</si>
  <si>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</si>
  <si>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</si>
  <si>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</si>
  <si>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</si>
  <si>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</si>
  <si>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</si>
  <si>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</si>
  <si>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</si>
  <si>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</si>
  <si>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</si>
  <si>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</si>
  <si>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</si>
  <si>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</si>
  <si>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</si>
  <si>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</si>
  <si>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</si>
  <si>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</si>
  <si>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</si>
  <si>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</si>
  <si>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</si>
  <si>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</si>
  <si>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</si>
  <si>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</si>
  <si>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</si>
  <si>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</si>
  <si>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</si>
  <si>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</si>
  <si>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</si>
  <si>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</si>
  <si>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</si>
  <si>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</si>
  <si>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</si>
  <si>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</si>
  <si>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</si>
  <si>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</si>
  <si>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</si>
  <si>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</si>
  <si>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</si>
  <si>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</si>
  <si>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</si>
  <si>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</si>
  <si>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</si>
  <si>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</si>
  <si>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</si>
  <si>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</si>
  <si>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</si>
  <si>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</si>
  <si>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</si>
  <si>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</si>
  <si>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</si>
  <si>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</si>
  <si>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</si>
  <si>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</si>
  <si>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</si>
  <si>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</si>
  <si>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</si>
  <si>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</si>
  <si>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</si>
  <si>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</si>
  <si>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</si>
  <si>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</si>
  <si>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</si>
  <si>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</si>
  <si>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</si>
  <si>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</si>
  <si>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</si>
  <si>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</si>
  <si>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</si>
  <si>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</si>
  <si>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</si>
  <si>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</si>
  <si>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</si>
  <si>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</si>
  <si>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</si>
  <si>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</si>
  <si>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</si>
  <si>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</si>
  <si>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</si>
  <si>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</si>
  <si>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</si>
  <si>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</si>
  <si>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</si>
  <si>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</si>
  <si>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</si>
  <si>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</si>
  <si>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</si>
  <si>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</si>
  <si>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</si>
  <si>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</si>
  <si>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</si>
  <si>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</si>
  <si>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</si>
  <si>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</si>
  <si>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</si>
  <si>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</si>
  <si>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</si>
  <si>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</si>
  <si>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</si>
  <si>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</si>
  <si>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</si>
  <si>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</si>
  <si>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</si>
  <si>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</si>
  <si>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</si>
  <si>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</si>
  <si>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</si>
  <si>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</si>
  <si>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</si>
  <si>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</si>
  <si>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</si>
  <si>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</si>
  <si>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</si>
  <si>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</si>
  <si>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</si>
  <si>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</si>
  <si>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</si>
  <si>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</si>
  <si>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</si>
  <si>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</si>
  <si>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</si>
  <si>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</si>
  <si>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</si>
  <si>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</si>
  <si>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</si>
  <si>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</si>
  <si>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</si>
  <si>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</si>
  <si>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</si>
  <si>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</si>
  <si>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</si>
  <si>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</si>
  <si>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</si>
  <si>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</si>
  <si>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</si>
  <si>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</si>
  <si>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</si>
  <si>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</si>
  <si>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</si>
  <si>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</si>
  <si>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</si>
  <si>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</si>
  <si>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</si>
  <si>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</si>
  <si>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</si>
  <si>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</si>
  <si>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</si>
  <si>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</si>
  <si>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</si>
  <si>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</si>
  <si>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</si>
  <si>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</si>
  <si>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</si>
  <si>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</si>
  <si>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</si>
  <si>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</si>
  <si>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</si>
  <si>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</si>
  <si>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</si>
  <si>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</si>
  <si>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</si>
  <si>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</si>
  <si>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</si>
  <si>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</si>
  <si>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</si>
  <si>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</si>
  <si>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</si>
  <si>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</si>
  <si>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</si>
  <si>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</si>
  <si>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</si>
  <si>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</si>
  <si>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</si>
  <si>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</si>
  <si>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</si>
  <si>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</si>
  <si>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</si>
  <si>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</si>
  <si>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</si>
  <si>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</si>
  <si>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</si>
  <si>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</si>
  <si>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</si>
  <si>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</si>
  <si>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</si>
  <si>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</si>
  <si>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</si>
  <si>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</si>
  <si>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</si>
  <si>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</si>
  <si>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</si>
  <si>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</si>
  <si>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</si>
  <si>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</si>
  <si>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</si>
  <si>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</si>
  <si>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</si>
  <si>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</si>
  <si>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</si>
  <si>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</si>
  <si>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</si>
  <si>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</si>
  <si>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</si>
  <si>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</si>
  <si>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</si>
  <si>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</si>
  <si>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</si>
  <si>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</si>
  <si>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</si>
  <si>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</si>
  <si>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</si>
  <si>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</si>
  <si>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</si>
  <si>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</si>
  <si>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</si>
  <si>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</si>
  <si>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</si>
  <si>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</si>
  <si>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</si>
  <si>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</si>
  <si>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</si>
  <si>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</si>
  <si>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</si>
  <si>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</si>
  <si>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</si>
  <si>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</si>
  <si>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</si>
  <si>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</si>
  <si>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</si>
  <si>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</si>
  <si>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</si>
  <si>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</si>
  <si>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</si>
  <si>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</si>
  <si>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</si>
  <si>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</si>
  <si>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</si>
  <si>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</si>
  <si>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</si>
  <si>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</si>
  <si>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</si>
  <si>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</si>
  <si>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</si>
  <si>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</si>
  <si>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</si>
  <si>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</si>
  <si>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</si>
  <si>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</si>
  <si>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</si>
  <si>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</si>
  <si>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</si>
  <si>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</si>
  <si>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</si>
  <si>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</si>
  <si>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</si>
  <si>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</si>
  <si>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</si>
  <si>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</si>
  <si>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</si>
  <si>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</si>
  <si>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</si>
  <si>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</si>
  <si>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</si>
  <si>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</si>
  <si>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</si>
  <si>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</si>
  <si>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</si>
  <si>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</si>
  <si>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</si>
  <si>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</si>
  <si>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</si>
  <si>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</si>
  <si>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</si>
  <si>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</si>
  <si>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</si>
  <si>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</si>
  <si>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</si>
  <si>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</si>
  <si>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</si>
  <si>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</si>
  <si>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</si>
  <si>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</si>
  <si>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</si>
  <si>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</si>
  <si>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</si>
  <si>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</si>
  <si>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</si>
  <si>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</si>
  <si>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</si>
  <si>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</si>
  <si>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</si>
  <si>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</si>
  <si>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</si>
  <si>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</si>
  <si>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</si>
  <si>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</si>
  <si>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</si>
  <si>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</si>
  <si>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</si>
  <si>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</si>
  <si>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</si>
  <si>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</si>
  <si>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</si>
  <si>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</si>
  <si>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</si>
  <si>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</si>
  <si>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</si>
  <si>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</si>
  <si>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</si>
  <si>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</si>
  <si>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</si>
  <si>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</si>
  <si>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</si>
  <si>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</si>
  <si>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</si>
  <si>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</si>
  <si>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</si>
  <si>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</si>
  <si>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</si>
  <si>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</si>
  <si>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</si>
  <si>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</si>
  <si>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</si>
  <si>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</si>
  <si>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</si>
  <si>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</si>
  <si>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</si>
  <si>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</si>
  <si>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</si>
  <si>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</si>
  <si>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</si>
  <si>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</si>
  <si>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</si>
  <si>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</si>
  <si>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</si>
  <si>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</si>
  <si>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</si>
  <si>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</si>
  <si>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</si>
  <si>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</si>
  <si>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</si>
  <si>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</si>
  <si>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</si>
  <si>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</si>
  <si>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</si>
  <si>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</si>
  <si>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</si>
  <si>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</si>
  <si>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</si>
  <si>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</si>
  <si>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</si>
  <si>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</si>
  <si>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</si>
  <si>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</si>
  <si>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</si>
  <si>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</si>
  <si>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</si>
  <si>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</si>
  <si>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</si>
  <si>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</si>
  <si>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</si>
  <si>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</si>
  <si>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</si>
  <si>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</si>
  <si>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</si>
  <si>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</si>
  <si>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</si>
  <si>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</si>
  <si>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</si>
  <si>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</si>
  <si>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</si>
  <si>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</si>
  <si>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</si>
  <si>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</si>
  <si>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</si>
  <si>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</si>
  <si>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</si>
  <si>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</si>
  <si>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</si>
  <si>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</si>
  <si>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</si>
  <si>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</si>
  <si>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</si>
  <si>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</si>
  <si>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</si>
  <si>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</si>
  <si>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</si>
  <si>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</si>
  <si>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</si>
  <si>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</si>
  <si>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</si>
  <si>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</si>
  <si>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</si>
  <si>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</si>
  <si>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</si>
  <si>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</si>
  <si>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</si>
  <si>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</si>
  <si>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</si>
  <si>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</si>
  <si>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</si>
  <si>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</si>
  <si>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</si>
  <si>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</si>
  <si>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</si>
  <si>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</si>
  <si>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</si>
  <si>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</si>
  <si>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</si>
  <si>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</si>
  <si>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</si>
  <si>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</si>
  <si>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</si>
  <si>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</si>
  <si>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</si>
  <si>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</si>
  <si>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</si>
  <si>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</si>
  <si>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</si>
  <si>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</si>
  <si>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</si>
  <si>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</si>
  <si>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</si>
  <si>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</si>
  <si>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</si>
  <si>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</si>
  <si>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</si>
  <si>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</si>
  <si>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</si>
  <si>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</si>
  <si>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</si>
  <si>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</si>
  <si>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</si>
  <si>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</si>
  <si>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</si>
  <si>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</si>
  <si>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</si>
  <si>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</si>
  <si>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</si>
  <si>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</si>
  <si>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</si>
  <si>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</si>
  <si>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</si>
  <si>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</si>
  <si>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</si>
  <si>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</si>
  <si>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</si>
  <si>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</si>
  <si>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</si>
  <si>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</si>
  <si>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</si>
  <si>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</si>
  <si>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</si>
  <si>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</si>
  <si>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</si>
  <si>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</si>
  <si>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</si>
  <si>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</si>
  <si>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</si>
  <si>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</si>
  <si>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</si>
  <si>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</si>
  <si>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</si>
  <si>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</si>
  <si>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</si>
  <si>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</si>
  <si>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</si>
  <si>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</si>
  <si>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</si>
  <si>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</si>
  <si>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</si>
  <si>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</si>
  <si>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</si>
  <si>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</si>
  <si>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</si>
  <si>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</si>
  <si>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</si>
  <si>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</si>
  <si>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</si>
  <si>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</si>
  <si>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</si>
  <si>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</si>
  <si>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</si>
  <si>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</si>
  <si>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</si>
  <si>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</si>
  <si>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</si>
  <si>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</si>
  <si>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</si>
  <si>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</si>
  <si>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</si>
  <si>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</si>
  <si>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</si>
  <si>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</si>
  <si>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</si>
  <si>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</si>
  <si>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</si>
  <si>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</si>
  <si>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</si>
  <si>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</si>
  <si>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</si>
  <si>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</si>
  <si>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</si>
  <si>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</si>
  <si>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</si>
  <si>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</si>
  <si>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</si>
  <si>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</si>
  <si>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</si>
  <si>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</si>
  <si>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</si>
  <si>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</si>
  <si>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</si>
  <si>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</si>
  <si>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</si>
  <si>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</si>
  <si>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</si>
  <si>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</si>
  <si>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</si>
  <si>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</si>
  <si>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</si>
  <si>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</si>
  <si>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</si>
  <si>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</si>
  <si>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</si>
  <si>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</si>
  <si>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</si>
  <si>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</si>
  <si>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</si>
  <si>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</si>
  <si>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</si>
  <si>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</si>
  <si>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</si>
  <si>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</si>
  <si>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</si>
  <si>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</si>
  <si>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</si>
  <si>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</si>
  <si>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</si>
  <si>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</si>
  <si>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</si>
  <si>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</si>
  <si>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</si>
  <si>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</si>
  <si>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</si>
  <si>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</si>
  <si>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</si>
  <si>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</si>
  <si>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</si>
  <si>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</si>
  <si>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</si>
  <si>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</si>
  <si>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</si>
  <si>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</si>
  <si>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</si>
  <si>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</si>
  <si>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</si>
  <si>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</si>
  <si>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</si>
  <si>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</si>
  <si>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</si>
  <si>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</si>
  <si>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</si>
  <si>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</si>
  <si>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</si>
  <si>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</si>
  <si>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</si>
  <si>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</si>
  <si>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</si>
  <si>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</si>
  <si>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</si>
  <si>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</si>
  <si>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</si>
  <si>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</si>
  <si>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</si>
  <si>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</si>
  <si>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</si>
  <si>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</si>
  <si>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</si>
  <si>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</si>
  <si>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</si>
  <si>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</si>
  <si>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</si>
  <si>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</si>
  <si>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</si>
  <si>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</si>
  <si>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</si>
  <si>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</si>
  <si>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</si>
  <si>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</si>
  <si>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</si>
  <si>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</si>
  <si>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</si>
  <si>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</si>
  <si>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</si>
  <si>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</si>
  <si>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</si>
  <si>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</si>
  <si>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</si>
  <si>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</si>
  <si>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</si>
  <si>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</si>
  <si>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</si>
  <si>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</si>
  <si>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</si>
  <si>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</si>
  <si>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</si>
  <si>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</si>
  <si>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</si>
  <si>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</si>
  <si>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</si>
  <si>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</si>
  <si>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</si>
  <si>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</si>
  <si>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</si>
  <si>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</si>
  <si>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</si>
  <si>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</si>
  <si>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</si>
  <si>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</si>
  <si>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</si>
  <si>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</si>
  <si>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</si>
  <si>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</si>
  <si>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</si>
  <si>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</si>
  <si>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</si>
  <si>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</si>
  <si>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</si>
  <si>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</si>
  <si>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</si>
  <si>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</si>
  <si>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</si>
  <si>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</si>
  <si>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</si>
  <si>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</si>
  <si>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</si>
  <si>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</si>
  <si>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</si>
  <si>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</si>
  <si>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</si>
  <si>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</si>
  <si>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</si>
  <si>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</si>
  <si>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</si>
  <si>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</si>
  <si>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</si>
  <si>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</si>
  <si>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</si>
  <si>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</si>
  <si>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</si>
  <si>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</si>
  <si>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</si>
  <si>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</si>
  <si>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</si>
  <si>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</si>
  <si>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</si>
  <si>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</si>
  <si>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</si>
  <si>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</si>
  <si>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</si>
  <si>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</si>
  <si>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</si>
  <si>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</si>
  <si>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</si>
  <si>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</si>
  <si>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</si>
  <si>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</si>
  <si>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</si>
  <si>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</si>
  <si>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</si>
  <si>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</si>
  <si>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</si>
  <si>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</si>
  <si>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</si>
  <si>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</si>
  <si>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</si>
  <si>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</si>
  <si>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</si>
  <si>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</si>
  <si>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</si>
  <si>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</si>
  <si>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</si>
  <si>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</si>
  <si>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</si>
  <si>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</si>
  <si>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</si>
  <si>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</si>
  <si>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</si>
  <si>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</si>
  <si>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</si>
  <si>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</si>
  <si>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</si>
  <si>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</si>
  <si>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</si>
  <si>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</si>
  <si>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</si>
  <si>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</si>
  <si>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</si>
  <si>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</si>
  <si>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</si>
  <si>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</si>
  <si>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</si>
  <si>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</si>
  <si>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</si>
  <si>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</si>
  <si>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</si>
  <si>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</si>
  <si>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</si>
  <si>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</si>
  <si>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</si>
  <si>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</si>
  <si>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</si>
  <si>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</si>
  <si>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</si>
  <si>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</si>
  <si>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</si>
  <si>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</si>
  <si>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</si>
  <si>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</si>
  <si>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</si>
  <si>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</si>
  <si>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</si>
  <si>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</si>
  <si>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</si>
  <si>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</si>
  <si>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</si>
  <si>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</si>
  <si>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</si>
  <si>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</si>
  <si>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</si>
  <si>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</si>
  <si>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</si>
  <si>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</si>
  <si>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</si>
  <si>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</si>
  <si>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</si>
  <si>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</si>
  <si>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</si>
  <si>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</si>
  <si>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</si>
  <si>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</si>
  <si>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</si>
  <si>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</si>
  <si>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</si>
  <si>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</si>
  <si>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</si>
  <si>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</si>
  <si>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</si>
  <si>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</si>
  <si>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</si>
  <si>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</si>
  <si>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</si>
  <si>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</si>
  <si>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</si>
  <si>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</si>
  <si>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</si>
  <si>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</si>
  <si>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</si>
  <si>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</si>
  <si>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</si>
  <si>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</si>
  <si>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</si>
  <si>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</si>
  <si>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</si>
  <si>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</si>
  <si>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</si>
  <si>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</si>
  <si>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</si>
  <si>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</si>
  <si>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</si>
  <si>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</si>
  <si>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</si>
  <si>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</si>
  <si>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</si>
  <si>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</si>
  <si>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</si>
  <si>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</si>
  <si>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</si>
  <si>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</si>
  <si>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</si>
  <si>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</si>
  <si>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</si>
  <si>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</si>
  <si>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</si>
  <si>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</si>
  <si>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</si>
  <si>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</si>
  <si>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</si>
  <si>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</si>
  <si>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</si>
  <si>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</si>
  <si>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</si>
  <si>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</si>
  <si>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</si>
  <si>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</si>
  <si>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</si>
  <si>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</si>
  <si>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</si>
  <si>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</si>
  <si>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</si>
  <si>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</si>
  <si>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</si>
  <si>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</si>
  <si>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</si>
  <si>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</si>
  <si>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</si>
  <si>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</si>
  <si>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</si>
  <si>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</si>
  <si>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</si>
  <si>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</si>
  <si>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</si>
  <si>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</si>
  <si>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</si>
  <si>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</si>
  <si>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</si>
  <si>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</si>
  <si>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</si>
  <si>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</si>
  <si>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</si>
  <si>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</si>
  <si>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</si>
  <si>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</si>
  <si>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</si>
  <si>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</si>
  <si>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</si>
  <si>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</si>
  <si>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</si>
  <si>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</si>
  <si>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</si>
  <si>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</si>
  <si>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</si>
  <si>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</si>
  <si>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</si>
  <si>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</si>
  <si>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</si>
  <si>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</si>
  <si>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</si>
  <si>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</si>
  <si>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</si>
  <si>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</si>
  <si>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</si>
  <si>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</si>
  <si>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</si>
  <si>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</si>
  <si>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</si>
  <si>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</si>
  <si>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</si>
  <si>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</si>
  <si>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</si>
  <si>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</si>
  <si>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</si>
  <si>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</si>
  <si>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</si>
  <si>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</si>
  <si>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</si>
  <si>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</si>
  <si>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</si>
  <si>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</si>
  <si>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</si>
  <si>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</si>
  <si>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</si>
  <si>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</si>
  <si>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</si>
  <si>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</si>
  <si>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</si>
  <si>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</si>
  <si>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</si>
  <si>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</si>
  <si>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</si>
  <si>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</si>
  <si>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</si>
  <si>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</si>
  <si>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</si>
  <si>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</si>
  <si>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</si>
  <si>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</si>
  <si>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</si>
  <si>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</si>
  <si>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</si>
  <si>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</si>
  <si>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</si>
  <si>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</si>
  <si>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</si>
  <si>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</si>
  <si>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</si>
  <si>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</si>
  <si>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</si>
  <si>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</si>
  <si>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</si>
  <si>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</si>
  <si>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</si>
  <si>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</si>
  <si>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</si>
  <si>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</si>
  <si>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</si>
  <si>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</si>
  <si>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</si>
  <si>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</si>
  <si>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</si>
  <si>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</si>
  <si>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</si>
  <si>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</si>
  <si>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</si>
  <si>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</si>
  <si>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</si>
  <si>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</si>
  <si>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</si>
  <si>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</si>
  <si>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</si>
  <si>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</si>
  <si>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</si>
  <si>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</si>
  <si>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</si>
  <si>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</si>
  <si>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</si>
  <si>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</si>
  <si>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</si>
  <si>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</si>
  <si>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</si>
  <si>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</si>
  <si>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</si>
  <si>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</si>
  <si>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</si>
  <si>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</si>
  <si>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</si>
  <si>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</si>
  <si>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</si>
  <si>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</si>
  <si>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</si>
  <si>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</si>
  <si>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</si>
  <si>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</si>
  <si>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</si>
  <si>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</si>
  <si>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</si>
  <si>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</si>
  <si>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</si>
  <si>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</si>
  <si>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</si>
  <si>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</si>
  <si>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</si>
  <si>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</si>
  <si>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</si>
  <si>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</si>
  <si>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</si>
  <si>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</si>
  <si>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</si>
  <si>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</si>
  <si>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</si>
  <si>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</si>
  <si>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</si>
  <si>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</si>
  <si>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</si>
  <si>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</si>
  <si>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</si>
  <si>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</si>
  <si>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</si>
  <si>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</si>
  <si>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</si>
  <si>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</si>
  <si>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</si>
  <si>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</si>
  <si>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</si>
  <si>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</si>
  <si>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</si>
  <si>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</si>
  <si>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</si>
  <si>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</si>
  <si>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</si>
  <si>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</si>
  <si>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</si>
  <si>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</si>
  <si>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</si>
  <si>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</si>
  <si>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</si>
  <si>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</si>
  <si>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</si>
  <si>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</si>
  <si>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</si>
  <si>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</si>
  <si>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</si>
  <si>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</si>
  <si>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</si>
  <si>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</si>
  <si>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</si>
  <si>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</si>
  <si>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</si>
  <si>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</si>
  <si>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</si>
  <si>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</si>
  <si>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</si>
  <si>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</si>
  <si>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</si>
  <si>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</si>
  <si>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</si>
  <si>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</si>
  <si>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</si>
  <si>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</si>
  <si>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</si>
  <si>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</si>
  <si>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</si>
  <si>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</si>
  <si>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</si>
  <si>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</si>
  <si>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</si>
  <si>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</si>
  <si>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</si>
  <si>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</si>
  <si>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</si>
  <si>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</si>
  <si>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</si>
  <si>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</si>
  <si>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</si>
  <si>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</si>
  <si>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</si>
  <si>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</si>
  <si>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</si>
  <si>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</si>
  <si>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</si>
  <si>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</si>
  <si>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</si>
  <si>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</si>
  <si>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</si>
  <si>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</si>
  <si>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</si>
  <si>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</si>
  <si>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</si>
  <si>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</si>
  <si>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</si>
  <si>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</si>
  <si>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</si>
  <si>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</si>
  <si>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</si>
  <si>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</si>
  <si>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</si>
  <si>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</si>
  <si>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</si>
  <si>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</si>
  <si>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</si>
  <si>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</si>
  <si>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</si>
  <si>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</si>
  <si>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</si>
  <si>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</si>
  <si>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</si>
  <si>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</si>
  <si>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</si>
  <si>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</si>
  <si>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</si>
  <si>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</si>
  <si>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</si>
  <si>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</si>
  <si>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</si>
  <si>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</si>
  <si>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</si>
  <si>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</si>
  <si>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</si>
  <si>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</si>
  <si>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</si>
  <si>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</si>
  <si>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</si>
  <si>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</si>
  <si>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</si>
  <si>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</si>
  <si>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</si>
  <si>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</si>
  <si>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</si>
  <si>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</si>
  <si>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</si>
  <si>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</si>
  <si>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</si>
  <si>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</si>
  <si>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</si>
  <si>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</si>
  <si>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</si>
  <si>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</si>
  <si>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</si>
  <si>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</si>
  <si>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</si>
  <si>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</si>
  <si>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</si>
  <si>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</si>
  <si>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</si>
  <si>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</si>
  <si>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</si>
  <si>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</si>
  <si>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</si>
  <si>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</si>
  <si>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</si>
  <si>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</si>
  <si>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</si>
  <si>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</si>
  <si>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</si>
  <si>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</si>
  <si>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</si>
  <si>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</si>
  <si>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</si>
  <si>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</si>
  <si>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</si>
  <si>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</si>
  <si>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</si>
  <si>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</si>
  <si>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</si>
  <si>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</si>
  <si>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</si>
  <si>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</si>
  <si>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</si>
  <si>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</si>
  <si>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</si>
  <si>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</si>
  <si>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</si>
  <si>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</si>
  <si>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</si>
  <si>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</si>
  <si>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</si>
  <si>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</si>
  <si>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</si>
  <si>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</si>
  <si>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</si>
  <si>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</si>
  <si>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</si>
  <si>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</si>
  <si>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</si>
  <si>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</si>
  <si>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</si>
  <si>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</si>
  <si>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</si>
  <si>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</si>
  <si>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</si>
  <si>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</si>
  <si>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</si>
  <si>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</si>
  <si>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</si>
  <si>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</si>
  <si>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</si>
  <si>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</si>
  <si>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</si>
  <si>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</si>
  <si>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</si>
  <si>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</si>
  <si>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</si>
  <si>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</si>
  <si>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</si>
  <si>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</si>
  <si>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</si>
  <si>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</si>
  <si>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</si>
  <si>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</si>
  <si>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</si>
  <si>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</si>
  <si>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</si>
  <si>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</si>
  <si>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</si>
  <si>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</si>
  <si>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</si>
  <si>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</si>
  <si>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</si>
  <si>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</si>
  <si>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</si>
  <si>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</si>
  <si>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</si>
  <si>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</si>
  <si>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</si>
  <si>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</si>
  <si>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</si>
  <si>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</si>
  <si>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</si>
  <si>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</si>
  <si>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</si>
  <si>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</si>
  <si>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</si>
  <si>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</si>
  <si>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</si>
  <si>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</si>
  <si>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</si>
  <si>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</si>
  <si>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</si>
  <si>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</si>
  <si>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</si>
  <si>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</si>
  <si>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</si>
  <si>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</si>
  <si>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</si>
  <si>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</si>
  <si>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</si>
  <si>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</si>
  <si>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</si>
  <si>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</si>
  <si>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</si>
  <si>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</si>
  <si>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</si>
  <si>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</si>
  <si>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</si>
  <si>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</si>
  <si>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</si>
  <si>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</si>
  <si>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</si>
  <si>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</si>
  <si>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</si>
  <si>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</si>
  <si>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</si>
  <si>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</si>
  <si>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</si>
  <si>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</si>
  <si>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</si>
  <si>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</si>
  <si>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</si>
  <si>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</si>
  <si>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</si>
  <si>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</si>
  <si>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</si>
  <si>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</si>
  <si>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</si>
  <si>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</si>
  <si>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</si>
  <si>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</si>
  <si>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</si>
  <si>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</si>
  <si>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</si>
  <si>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</si>
  <si>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</si>
  <si>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</si>
  <si>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</si>
  <si>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</si>
  <si>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</si>
  <si>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</si>
  <si>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</si>
  <si>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</si>
  <si>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</si>
  <si>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</si>
  <si>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</si>
  <si>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</si>
  <si>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</si>
  <si>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</si>
  <si>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</si>
  <si>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</si>
  <si>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</si>
  <si>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</si>
  <si>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</si>
  <si>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</si>
  <si>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</si>
  <si>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</si>
  <si>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</si>
  <si>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</si>
  <si>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</si>
  <si>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</si>
  <si>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</si>
  <si>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</si>
  <si>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</si>
  <si>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</si>
  <si>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</si>
  <si>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</si>
  <si>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</si>
  <si>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</si>
  <si>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</si>
  <si>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</si>
  <si>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</si>
  <si>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</si>
  <si>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</si>
  <si>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</si>
  <si>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</si>
  <si>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</si>
  <si>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</si>
  <si>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</si>
  <si>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</si>
  <si>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</si>
  <si>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</si>
  <si>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</si>
  <si>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</si>
  <si>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</si>
  <si>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</si>
  <si>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</si>
  <si>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</si>
  <si>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</si>
  <si>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</si>
  <si>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</si>
  <si>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</si>
  <si>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</si>
  <si>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</si>
  <si>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</si>
  <si>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</si>
  <si>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</si>
  <si>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</si>
  <si>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</si>
  <si>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</si>
  <si>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</si>
  <si>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</si>
  <si>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</si>
  <si>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</si>
  <si>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</si>
  <si>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</si>
  <si>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</si>
  <si>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</si>
  <si>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</si>
  <si>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</si>
  <si>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</si>
  <si>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</si>
  <si>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</si>
  <si>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</si>
  <si>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</si>
  <si>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</si>
  <si>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</si>
  <si>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</si>
  <si>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</si>
  <si>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</si>
  <si>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</si>
  <si>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</si>
  <si>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</si>
  <si>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</si>
  <si>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</si>
  <si>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</si>
  <si>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</si>
  <si>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</si>
  <si>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</si>
  <si>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</si>
  <si>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</si>
  <si>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</si>
  <si>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</si>
  <si>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</si>
  <si>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</si>
  <si>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</si>
  <si>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</si>
  <si>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</si>
  <si>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</si>
  <si>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</si>
  <si>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</si>
  <si>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</si>
  <si>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</si>
  <si>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</si>
  <si>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</si>
  <si>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</si>
  <si>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</si>
  <si>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</si>
  <si>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</si>
  <si>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</si>
  <si>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</si>
  <si>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</si>
  <si>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</si>
  <si>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</si>
  <si>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</si>
  <si>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</si>
  <si>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</si>
  <si>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</si>
  <si>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</si>
  <si>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</si>
  <si>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</si>
  <si>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</si>
  <si>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</si>
  <si>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</si>
  <si>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</si>
  <si>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</si>
  <si>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</si>
  <si>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</si>
  <si>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</si>
  <si>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</si>
  <si>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</si>
  <si>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</si>
  <si>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</si>
  <si>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</si>
  <si>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</si>
  <si>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</si>
  <si>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</si>
  <si>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</si>
  <si>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</si>
  <si>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</si>
  <si>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</si>
  <si>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</si>
  <si>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</si>
  <si>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</si>
  <si>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</si>
  <si>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</si>
  <si>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</si>
  <si>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</si>
  <si>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</si>
  <si>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</si>
  <si>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</si>
  <si>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</si>
  <si>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</si>
  <si>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</si>
  <si>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</si>
  <si>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</si>
  <si>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</si>
  <si>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</si>
  <si>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</si>
  <si>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</si>
  <si>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</si>
  <si>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</si>
  <si>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</si>
  <si>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</si>
  <si>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</si>
  <si>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</si>
  <si>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</si>
  <si>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</si>
  <si>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</si>
  <si>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</si>
  <si>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</si>
  <si>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</si>
  <si>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</si>
  <si>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</si>
  <si>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</si>
  <si>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</si>
  <si>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</si>
  <si>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</si>
  <si>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</si>
  <si>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</si>
  <si>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</si>
  <si>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</si>
  <si>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</si>
  <si>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</si>
  <si>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</si>
  <si>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</si>
  <si>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</si>
  <si>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</si>
  <si>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</si>
  <si>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</si>
  <si>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</si>
  <si>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</si>
  <si>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</si>
  <si>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</si>
  <si>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</si>
  <si>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</si>
  <si>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</si>
  <si>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</si>
  <si>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</si>
  <si>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</si>
  <si>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</si>
  <si>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</si>
  <si>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</si>
  <si>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</si>
  <si>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</si>
  <si>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</si>
  <si>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</si>
  <si>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</si>
  <si>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</si>
  <si>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</si>
  <si>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</si>
  <si>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</si>
  <si>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</si>
  <si>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</si>
  <si>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</si>
  <si>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</si>
  <si>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</si>
  <si>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</si>
  <si>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</si>
  <si>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</si>
  <si>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</si>
  <si>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</si>
  <si>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</si>
  <si>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</si>
  <si>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</si>
  <si>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</si>
  <si>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</si>
  <si>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</si>
  <si>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</si>
  <si>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</si>
  <si>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</si>
  <si>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</si>
  <si>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</si>
  <si>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</si>
  <si>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</si>
  <si>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</si>
  <si>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</si>
  <si>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</si>
  <si>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</si>
  <si>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</si>
  <si>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</si>
  <si>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</si>
  <si>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</si>
  <si>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</si>
  <si>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</si>
  <si>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</si>
  <si>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</si>
  <si>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</si>
  <si>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</si>
  <si>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</si>
  <si>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</si>
  <si>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</si>
  <si>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</si>
  <si>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</si>
  <si>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</si>
  <si>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</si>
  <si>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</si>
  <si>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</si>
  <si>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</si>
  <si>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</si>
  <si>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</si>
  <si>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</si>
  <si>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</si>
  <si>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</si>
  <si>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</si>
  <si>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</si>
  <si>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</si>
  <si>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</si>
  <si>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</si>
  <si>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</si>
  <si>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</si>
  <si>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</si>
  <si>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</si>
  <si>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</si>
  <si>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</si>
  <si>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</si>
  <si>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</si>
  <si>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</si>
  <si>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</si>
  <si>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</si>
  <si>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</si>
  <si>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</si>
  <si>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</si>
  <si>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</si>
  <si>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</si>
  <si>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</si>
  <si>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</si>
  <si>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</si>
  <si>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</si>
  <si>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</si>
  <si>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</si>
  <si>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</si>
  <si>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</si>
  <si>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</si>
  <si>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</si>
  <si>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</si>
  <si>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</si>
  <si>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</si>
  <si>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</si>
  <si>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</si>
  <si>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</si>
  <si>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</si>
  <si>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</si>
  <si>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</si>
  <si>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</si>
  <si>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</si>
  <si>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</si>
  <si>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</si>
  <si>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</si>
  <si>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</si>
  <si>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</si>
  <si>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</si>
  <si>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</si>
  <si>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</si>
  <si>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</si>
  <si>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</si>
  <si>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</si>
  <si>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</si>
  <si>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</si>
  <si>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</si>
  <si>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</si>
  <si>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</si>
  <si>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</si>
  <si>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</si>
  <si>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</si>
  <si>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</si>
  <si>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</si>
  <si>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</si>
  <si>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</si>
  <si>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</si>
  <si>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</si>
  <si>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</si>
  <si>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</si>
  <si>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</si>
  <si>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</si>
  <si>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</si>
  <si>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</si>
  <si>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</si>
  <si>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</si>
  <si>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</si>
  <si>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</si>
  <si>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</si>
  <si>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</si>
  <si>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</si>
  <si>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</si>
  <si>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</si>
  <si>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</si>
  <si>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</si>
  <si>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</si>
  <si>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</si>
  <si>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</si>
  <si>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</si>
  <si>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</si>
  <si>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</si>
  <si>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</si>
  <si>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</si>
  <si>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</si>
  <si>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</si>
  <si>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</si>
  <si>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</si>
  <si>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</si>
  <si>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</si>
  <si>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</si>
  <si>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</si>
  <si>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</si>
  <si>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</si>
  <si>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</si>
  <si>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</si>
  <si>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</si>
  <si>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</si>
  <si>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</si>
  <si>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</si>
  <si>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</si>
  <si>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</si>
  <si>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</si>
  <si>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</si>
  <si>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</si>
  <si>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</si>
  <si>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</si>
  <si>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</si>
  <si>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</si>
  <si>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</si>
  <si>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</si>
  <si>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</si>
  <si>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</si>
  <si>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</si>
  <si>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</si>
  <si>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</si>
  <si>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</si>
  <si>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</si>
  <si>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</si>
  <si>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</si>
  <si>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</si>
  <si>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</si>
  <si>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</si>
  <si>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</si>
  <si>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</si>
  <si>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</si>
  <si>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</si>
  <si>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</si>
  <si>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</si>
  <si>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</si>
  <si>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</si>
  <si>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</si>
  <si>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</si>
  <si>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</si>
  <si>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</si>
  <si>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</si>
  <si>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</si>
  <si>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</si>
  <si>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</si>
  <si>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</si>
  <si>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</si>
  <si>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</si>
  <si>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</si>
  <si>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</si>
  <si>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</si>
  <si>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</si>
  <si>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</si>
  <si>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</si>
  <si>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</si>
  <si>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</si>
  <si>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</si>
  <si>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</si>
  <si>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</si>
  <si>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</si>
  <si>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</si>
  <si>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</si>
  <si>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</si>
  <si>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</si>
  <si>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</si>
  <si>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</si>
  <si>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</si>
  <si>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</si>
  <si>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</si>
  <si>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</si>
  <si>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</si>
  <si>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</si>
  <si>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</si>
  <si>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</si>
  <si>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</si>
  <si>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</si>
  <si>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</si>
  <si>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</si>
  <si>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</si>
  <si>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</si>
  <si>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</si>
  <si>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</si>
  <si>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</si>
  <si>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</si>
  <si>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</si>
  <si>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</si>
  <si>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</si>
  <si>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</si>
  <si>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</si>
  <si>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</si>
  <si>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</si>
  <si>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</si>
  <si>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</si>
  <si>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</si>
  <si>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</si>
  <si>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</si>
  <si>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</si>
  <si>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</si>
  <si>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</si>
  <si>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</si>
  <si>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</si>
  <si>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</si>
  <si>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</si>
  <si>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</si>
  <si>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</si>
  <si>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</si>
  <si>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</si>
  <si>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</si>
  <si>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</si>
  <si>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</si>
  <si>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</si>
  <si>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</si>
  <si>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</si>
  <si>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</si>
  <si>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</si>
  <si>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</si>
  <si>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</si>
  <si>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</si>
  <si>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</si>
  <si>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</si>
  <si>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</si>
  <si>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</si>
  <si>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</si>
  <si>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</si>
  <si>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</si>
  <si>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</si>
  <si>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</si>
  <si>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</si>
  <si>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</si>
  <si>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</si>
  <si>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</si>
  <si>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</si>
  <si>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</si>
  <si>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</si>
  <si>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</si>
  <si>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</si>
  <si>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</si>
  <si>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</si>
  <si>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</si>
  <si>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</si>
  <si>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</si>
  <si>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</si>
  <si>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</si>
  <si>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</si>
  <si>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</si>
  <si>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</si>
  <si>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</si>
  <si>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</si>
  <si>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</si>
  <si>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</si>
  <si>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</si>
  <si>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</si>
  <si>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</si>
  <si>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</si>
  <si>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</si>
  <si>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</si>
  <si>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</si>
  <si>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</si>
  <si>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</si>
  <si>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</si>
  <si>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</si>
  <si>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</si>
  <si>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</si>
  <si>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</si>
  <si>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</si>
  <si>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</si>
  <si>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</si>
  <si>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</si>
  <si>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</si>
  <si>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</si>
  <si>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</si>
  <si>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</si>
  <si>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</si>
  <si>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</si>
  <si>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</si>
  <si>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</si>
  <si>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</si>
  <si>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</si>
  <si>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</si>
  <si>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</si>
  <si>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</si>
  <si>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</si>
  <si>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</si>
  <si>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</si>
  <si>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</si>
  <si>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</si>
  <si>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</si>
  <si>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</si>
  <si>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</si>
  <si>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</si>
  <si>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</si>
  <si>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</si>
  <si>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</si>
  <si>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</si>
  <si>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</si>
  <si>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</si>
  <si>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</si>
  <si>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</si>
  <si>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</si>
  <si>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</si>
  <si>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</si>
  <si>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</si>
  <si>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</si>
  <si>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</si>
  <si>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</si>
  <si>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</si>
  <si>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</si>
  <si>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</si>
  <si>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</si>
  <si>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</si>
  <si>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</si>
  <si>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</si>
  <si>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</si>
  <si>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</si>
  <si>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</si>
  <si>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</si>
  <si>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</si>
  <si>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</si>
  <si>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</si>
  <si>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</si>
  <si>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</si>
  <si>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</si>
  <si>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</si>
  <si>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</si>
  <si>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</si>
  <si>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</si>
  <si>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</si>
  <si>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</si>
  <si>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</si>
  <si>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</si>
  <si>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</si>
  <si>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</si>
  <si>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</si>
  <si>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</si>
  <si>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</si>
  <si>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</si>
  <si>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</si>
  <si>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</si>
  <si>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</si>
  <si>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</si>
  <si>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</si>
  <si>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</si>
  <si>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</si>
  <si>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</si>
  <si>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</si>
  <si>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</si>
  <si>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</si>
  <si>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</si>
  <si>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</si>
  <si>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</si>
  <si>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</si>
  <si>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</si>
  <si>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</si>
  <si>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</si>
  <si>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</si>
  <si>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</si>
  <si>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</si>
  <si>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</si>
  <si>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</si>
  <si>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</si>
  <si>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</si>
  <si>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</si>
  <si>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</si>
  <si>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</si>
  <si>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</si>
  <si>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</si>
  <si>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</si>
  <si>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</si>
  <si>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</si>
  <si>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</si>
  <si>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</si>
  <si>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</si>
  <si>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</si>
  <si>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</si>
  <si>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</si>
  <si>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</si>
  <si>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</si>
  <si>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</si>
  <si>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</si>
  <si>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</si>
  <si>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</si>
  <si>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</si>
  <si>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</si>
  <si>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</si>
  <si>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</si>
  <si>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</si>
  <si>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</si>
  <si>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</si>
  <si>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</si>
  <si>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</si>
  <si>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</si>
  <si>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</si>
  <si>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</si>
  <si>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</si>
  <si>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</si>
  <si>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</si>
  <si>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</si>
  <si>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</si>
  <si>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</si>
  <si>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</si>
  <si>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</si>
  <si>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</si>
  <si>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</si>
  <si>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</si>
  <si>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</si>
  <si>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</si>
  <si>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</si>
  <si>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</si>
  <si>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</si>
  <si>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</si>
  <si>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</si>
  <si>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</si>
  <si>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</si>
  <si>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</si>
  <si>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</si>
  <si>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</si>
  <si>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</si>
  <si>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</si>
  <si>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</si>
  <si>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</si>
  <si>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</si>
  <si>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</si>
  <si>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</si>
  <si>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</si>
  <si>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</si>
  <si>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</si>
  <si>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</si>
  <si>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</si>
  <si>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</si>
  <si>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</si>
  <si>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</si>
  <si>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</si>
  <si>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</si>
  <si>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</si>
  <si>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</si>
  <si>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</si>
  <si>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</si>
  <si>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</si>
  <si>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</si>
  <si>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</si>
  <si>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</si>
  <si>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</si>
  <si>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</si>
  <si>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</si>
  <si>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</si>
  <si>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</si>
  <si>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</si>
  <si>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</si>
  <si>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</si>
  <si>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</si>
  <si>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</si>
  <si>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</si>
  <si>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</si>
  <si>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</si>
  <si>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</si>
  <si>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</si>
  <si>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</si>
  <si>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</si>
  <si>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</si>
  <si>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</si>
  <si>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</si>
  <si>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</si>
  <si>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</si>
  <si>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</si>
  <si>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</si>
  <si>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</si>
  <si>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</si>
  <si>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</si>
  <si>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</si>
  <si>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</si>
  <si>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</si>
  <si>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</si>
  <si>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</si>
  <si>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</si>
  <si>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</si>
  <si>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</si>
  <si>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</si>
  <si>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</si>
  <si>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</si>
  <si>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</si>
  <si>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</si>
  <si>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</si>
  <si>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</si>
  <si>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</si>
  <si>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</si>
  <si>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</si>
  <si>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</si>
  <si>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</si>
  <si>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</si>
  <si>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</si>
  <si>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</si>
  <si>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</si>
  <si>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</si>
  <si>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</si>
  <si>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</si>
  <si>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</si>
  <si>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</si>
  <si>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</si>
  <si>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</si>
  <si>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</si>
  <si>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</si>
  <si>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</si>
  <si>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</si>
  <si>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</si>
  <si>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</si>
  <si>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</si>
  <si>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</si>
  <si>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</si>
  <si>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</si>
  <si>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</si>
  <si>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</si>
  <si>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</si>
  <si>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</si>
  <si>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</si>
  <si>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</si>
  <si>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</si>
  <si>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</si>
  <si>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</si>
  <si>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</si>
  <si>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</si>
  <si>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</si>
  <si>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</si>
  <si>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</si>
  <si>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</si>
  <si>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</si>
  <si>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</si>
  <si>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</si>
  <si>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</si>
  <si>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</si>
  <si>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</si>
  <si>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</si>
  <si>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</si>
  <si>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</si>
  <si>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</si>
  <si>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</si>
  <si>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</si>
  <si>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</si>
  <si>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</si>
  <si>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</si>
  <si>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</si>
  <si>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</si>
  <si>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</si>
  <si>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</si>
  <si>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</si>
  <si>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</si>
  <si>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</si>
  <si>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</si>
  <si>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</si>
  <si>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</si>
  <si>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</si>
  <si>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</si>
  <si>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</si>
  <si>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</si>
  <si>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</si>
  <si>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</si>
  <si>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</si>
  <si>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</si>
  <si>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</si>
  <si>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</si>
  <si>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</si>
  <si>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</si>
  <si>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</si>
  <si>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</si>
  <si>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</si>
  <si>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</si>
  <si>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</si>
  <si>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</si>
  <si>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</si>
  <si>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</si>
  <si>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</si>
  <si>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</si>
  <si>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</si>
  <si>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</si>
  <si>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</si>
  <si>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</si>
  <si>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</si>
  <si>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</si>
  <si>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</si>
  <si>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</si>
  <si>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</si>
  <si>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</si>
  <si>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</si>
  <si>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</si>
  <si>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</si>
  <si>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</si>
  <si>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</si>
  <si>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</si>
  <si>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</si>
  <si>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</si>
  <si>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</si>
  <si>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</si>
  <si>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</si>
  <si>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</si>
  <si>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</si>
  <si>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</si>
  <si>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</si>
  <si>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</si>
  <si>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</si>
  <si>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</si>
  <si>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</si>
  <si>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</si>
  <si>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</si>
  <si>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</si>
  <si>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</si>
  <si>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</si>
  <si>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</si>
  <si>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</si>
  <si>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</si>
  <si>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</si>
  <si>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</si>
  <si>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</si>
  <si>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</si>
  <si>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</si>
  <si>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</si>
  <si>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</si>
  <si>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</si>
  <si>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</si>
  <si>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</si>
  <si>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</si>
  <si>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</si>
  <si>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</si>
  <si>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</si>
  <si>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</si>
  <si>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</si>
  <si>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</si>
  <si>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</si>
  <si>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</si>
  <si>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</si>
  <si>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</si>
  <si>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</si>
  <si>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</si>
  <si>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</si>
  <si>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</si>
  <si>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</si>
  <si>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</si>
  <si>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</si>
  <si>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</si>
  <si>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</si>
  <si>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</si>
  <si>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</si>
  <si>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</si>
  <si>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</si>
  <si>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</si>
  <si>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</si>
  <si>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</si>
  <si>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</si>
  <si>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</si>
  <si>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</si>
  <si>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</si>
  <si>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</si>
  <si>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</si>
  <si>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</si>
  <si>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</si>
  <si>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</si>
  <si>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</si>
  <si>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</si>
  <si>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</si>
  <si>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</si>
  <si>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</si>
  <si>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</si>
  <si>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</si>
  <si>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</si>
  <si>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</si>
  <si>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</si>
  <si>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</si>
  <si>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</si>
  <si>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</si>
  <si>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</si>
  <si>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</si>
  <si>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</si>
  <si>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</si>
  <si>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</si>
  <si>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</si>
  <si>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</si>
  <si>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</si>
  <si>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</si>
  <si>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</si>
  <si>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</si>
  <si>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</si>
  <si>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</si>
  <si>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</si>
  <si>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</si>
  <si>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</si>
  <si>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</si>
  <si>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</si>
  <si>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</si>
  <si>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</si>
  <si>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</si>
  <si>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</si>
  <si>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</si>
  <si>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</si>
  <si>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</si>
  <si>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</si>
  <si>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</si>
  <si>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</si>
  <si>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</si>
  <si>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</si>
  <si>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</si>
  <si>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</si>
  <si>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</si>
  <si>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</si>
  <si>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</si>
  <si>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</si>
  <si>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</si>
  <si>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</si>
  <si>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</si>
  <si>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</si>
  <si>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</si>
  <si>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</si>
  <si>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</si>
  <si>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</si>
  <si>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</si>
  <si>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</si>
  <si>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</si>
  <si>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</si>
  <si>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</si>
  <si>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</si>
  <si>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</si>
  <si>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</si>
  <si>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</si>
  <si>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</si>
  <si>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</si>
  <si>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</si>
  <si>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</si>
  <si>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</si>
  <si>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</si>
  <si>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</si>
  <si>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</si>
  <si>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</si>
  <si>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</si>
  <si>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</si>
  <si>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</si>
  <si>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</si>
  <si>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</si>
  <si>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</si>
  <si>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</si>
  <si>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</si>
  <si>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</si>
  <si>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</si>
  <si>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</si>
  <si>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</si>
  <si>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</si>
  <si>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</si>
  <si>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</si>
  <si>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</si>
  <si>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</si>
  <si>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</si>
  <si>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</si>
  <si>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</si>
  <si>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</si>
  <si>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</si>
  <si>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</si>
  <si>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</si>
  <si>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</si>
  <si>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</si>
  <si>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</si>
  <si>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</si>
  <si>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</si>
  <si>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</si>
  <si>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</si>
  <si>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</si>
  <si>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</si>
  <si>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</si>
  <si>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</si>
  <si>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</si>
  <si>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</si>
  <si>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</si>
  <si>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</si>
  <si>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</si>
  <si>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</si>
  <si>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</si>
  <si>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</si>
  <si>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</si>
  <si>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</si>
  <si>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</si>
  <si>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</si>
  <si>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</si>
  <si>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</si>
  <si>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</si>
  <si>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</si>
  <si>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</si>
  <si>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</si>
  <si>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</si>
  <si>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</si>
  <si>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</si>
  <si>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</si>
  <si>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</si>
  <si>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</si>
  <si>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</si>
  <si>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</si>
  <si>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</si>
  <si>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</si>
  <si>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</si>
  <si>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</si>
  <si>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</si>
  <si>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</si>
  <si>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</si>
  <si>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</si>
  <si>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</si>
  <si>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</si>
  <si>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</si>
  <si>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</si>
  <si>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</si>
  <si>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</si>
  <si>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</si>
  <si>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</si>
  <si>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</si>
  <si>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</si>
  <si>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</si>
  <si>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</si>
  <si>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</si>
  <si>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</si>
  <si>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</si>
  <si>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</si>
  <si>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</si>
  <si>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</si>
  <si>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</si>
  <si>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</si>
  <si>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</si>
  <si>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</si>
  <si>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</si>
  <si>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</si>
  <si>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</si>
  <si>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</si>
  <si>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</si>
  <si>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</si>
  <si>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</si>
  <si>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</si>
  <si>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</si>
  <si>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</si>
  <si>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</si>
  <si>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</si>
  <si>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</si>
  <si>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</si>
  <si>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</si>
  <si>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</si>
  <si>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</si>
  <si>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</si>
  <si>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</si>
  <si>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</si>
  <si>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</si>
  <si>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</si>
  <si>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</si>
  <si>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</si>
  <si>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</si>
  <si>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</si>
  <si>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</si>
  <si>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</si>
  <si>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</si>
  <si>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</si>
  <si>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</si>
  <si>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</si>
  <si>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</si>
  <si>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</si>
  <si>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</si>
  <si>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</si>
  <si>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</si>
  <si>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</si>
  <si>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</si>
  <si>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</si>
  <si>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</si>
  <si>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</si>
  <si>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</si>
  <si>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</si>
  <si>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</si>
  <si>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</si>
  <si>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</si>
  <si>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</si>
  <si>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</si>
  <si>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</si>
  <si>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</si>
  <si>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</si>
  <si>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</si>
  <si>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</si>
  <si>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</si>
  <si>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</si>
  <si>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</si>
  <si>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</si>
  <si>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</si>
  <si>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</si>
  <si>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</si>
  <si>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</si>
  <si>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</si>
  <si>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</si>
  <si>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</si>
  <si>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</si>
  <si>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</si>
  <si>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</si>
  <si>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</si>
  <si>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</si>
  <si>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</si>
  <si>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</si>
  <si>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</si>
  <si>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</si>
  <si>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</si>
  <si>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</si>
  <si>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</si>
  <si>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</si>
  <si>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</si>
  <si>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</si>
  <si>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</si>
  <si>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</si>
  <si>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</si>
  <si>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</si>
  <si>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</si>
  <si>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</si>
  <si>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</si>
  <si>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</si>
  <si>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</si>
  <si>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</si>
  <si>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</si>
  <si>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</si>
  <si>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</si>
  <si>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</si>
  <si>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</si>
  <si>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</si>
  <si>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</si>
  <si>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</si>
  <si>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</si>
  <si>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</si>
  <si>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</si>
  <si>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</si>
  <si>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</si>
  <si>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</si>
  <si>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</si>
  <si>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</si>
  <si>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</si>
  <si>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</si>
  <si>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</si>
  <si>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</si>
  <si>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</si>
  <si>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</si>
  <si>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</si>
  <si>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</si>
  <si>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</si>
  <si>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</si>
  <si>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</si>
  <si>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</si>
  <si>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</si>
  <si>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</si>
  <si>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</si>
  <si>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</si>
  <si>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</si>
  <si>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</si>
  <si>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</si>
  <si>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</si>
  <si>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</si>
  <si>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</si>
  <si>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</si>
  <si>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</si>
  <si>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</si>
  <si>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</si>
  <si>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</si>
  <si>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</si>
  <si>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</si>
  <si>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</si>
  <si>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</si>
  <si>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</si>
  <si>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</si>
  <si>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</si>
  <si>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</si>
  <si>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</si>
  <si>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</si>
  <si>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</si>
  <si>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</si>
  <si>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</si>
  <si>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</si>
  <si>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</si>
  <si>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</si>
  <si>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</si>
  <si>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</si>
  <si>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</si>
  <si>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</si>
  <si>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</si>
  <si>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</si>
  <si>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</si>
  <si>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</si>
  <si>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</si>
  <si>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</si>
  <si>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</si>
  <si>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</si>
  <si>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</si>
  <si>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</si>
  <si>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</si>
  <si>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</si>
  <si>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</si>
  <si>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</si>
  <si>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</si>
  <si>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</si>
  <si>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</si>
  <si>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</si>
  <si>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</si>
  <si>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</si>
  <si>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</si>
  <si>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</si>
  <si>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</si>
  <si>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</si>
  <si>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</si>
  <si>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</si>
  <si>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</si>
  <si>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</si>
  <si>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</si>
  <si>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</si>
  <si>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</si>
  <si>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</si>
  <si>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</si>
  <si>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</si>
  <si>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</si>
  <si>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</si>
  <si>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</si>
  <si>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</si>
  <si>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</si>
  <si>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</si>
  <si>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</si>
  <si>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</si>
  <si>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</si>
  <si>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</si>
  <si>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</si>
  <si>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</si>
  <si>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</si>
  <si>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</si>
  <si>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</si>
  <si>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</si>
  <si>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</si>
  <si>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</si>
  <si>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</si>
  <si>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</si>
  <si>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</si>
  <si>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</si>
  <si>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</si>
  <si>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</si>
  <si>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</si>
  <si>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</si>
  <si>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</si>
  <si>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</si>
  <si>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</si>
  <si>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</si>
  <si>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</si>
  <si>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</si>
  <si>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</si>
  <si>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</si>
  <si>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</si>
  <si>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</si>
  <si>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</si>
  <si>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</si>
  <si>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</si>
  <si>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</si>
  <si>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</si>
  <si>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</si>
  <si>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</si>
  <si>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</si>
  <si>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</si>
  <si>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</si>
  <si>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</si>
  <si>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</si>
  <si>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</si>
  <si>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</si>
  <si>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</si>
  <si>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</si>
  <si>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</si>
  <si>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</si>
  <si>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</si>
  <si>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</si>
  <si>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</si>
  <si>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</si>
  <si>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</si>
  <si>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</si>
  <si>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</si>
  <si>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</si>
  <si>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</si>
  <si>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</si>
  <si>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</si>
  <si>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</si>
  <si>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</si>
  <si>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</si>
  <si>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</si>
  <si>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</si>
  <si>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</si>
  <si>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</si>
  <si>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</si>
  <si>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</si>
  <si>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</si>
  <si>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</si>
  <si>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</si>
  <si>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</si>
  <si>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</si>
  <si>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</si>
  <si>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</si>
  <si>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</si>
  <si>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</si>
  <si>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</si>
  <si>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</si>
  <si>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</si>
  <si>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</si>
  <si>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</si>
  <si>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</si>
  <si>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</si>
  <si>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</si>
  <si>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</si>
  <si>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</si>
  <si>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</si>
  <si>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</si>
  <si>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</si>
  <si>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</si>
  <si>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</si>
  <si>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</si>
  <si>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</si>
  <si>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</si>
  <si>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</si>
  <si>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</si>
  <si>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</si>
  <si>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</si>
  <si>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</si>
  <si>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</si>
  <si>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</si>
  <si>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</si>
  <si>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</si>
  <si>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</si>
  <si>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</si>
  <si>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</si>
  <si>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</si>
  <si>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</si>
  <si>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</si>
  <si>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</si>
  <si>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</si>
  <si>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</si>
  <si>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</si>
  <si>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</si>
  <si>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</si>
  <si>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</si>
  <si>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</si>
  <si>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</si>
  <si>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</si>
  <si>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</si>
  <si>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</si>
  <si>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</si>
  <si>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</si>
  <si>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</si>
  <si>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</si>
  <si>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</si>
  <si>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</si>
  <si>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</si>
  <si>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</si>
  <si>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</si>
  <si>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</si>
  <si>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</si>
  <si>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</si>
  <si>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</si>
  <si>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</si>
  <si>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</si>
  <si>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</si>
  <si>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</si>
  <si>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</si>
  <si>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</si>
  <si>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</si>
  <si>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</si>
  <si>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</si>
  <si>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</si>
  <si>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</si>
  <si>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</si>
  <si>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</si>
  <si>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</si>
  <si>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</si>
  <si>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</si>
  <si>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</si>
  <si>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</si>
  <si>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</si>
  <si>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</si>
  <si>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</si>
  <si>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</si>
  <si>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</si>
  <si>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</si>
  <si>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</si>
  <si>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</si>
  <si>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</si>
  <si>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</si>
  <si>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</si>
  <si>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</si>
  <si>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</si>
  <si>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</si>
  <si>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</si>
  <si>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</si>
  <si>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</si>
  <si>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</si>
  <si>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</si>
  <si>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</si>
  <si>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</si>
  <si>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</si>
  <si>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</si>
  <si>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</si>
  <si>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</si>
  <si>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</si>
  <si>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</si>
  <si>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</si>
  <si>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</si>
  <si>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</si>
  <si>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</si>
  <si>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</si>
  <si>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</si>
  <si>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</si>
  <si>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</si>
  <si>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</si>
  <si>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</si>
  <si>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</si>
  <si>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</si>
  <si>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</si>
  <si>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</si>
  <si>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</si>
  <si>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</si>
  <si>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</si>
  <si>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</si>
  <si>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</si>
  <si>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</si>
  <si>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</si>
  <si>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</si>
  <si>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</si>
  <si>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</si>
  <si>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</si>
  <si>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</si>
  <si>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</si>
  <si>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</si>
  <si>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</si>
  <si>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</si>
  <si>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</si>
  <si>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</si>
  <si>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</si>
  <si>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</si>
  <si>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</si>
  <si>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</si>
  <si>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</si>
  <si>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</si>
  <si>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</si>
  <si>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</si>
  <si>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</si>
  <si>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</si>
  <si>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</si>
  <si>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</si>
  <si>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</si>
  <si>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</si>
  <si>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</si>
  <si>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</si>
  <si>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</si>
  <si>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</si>
  <si>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</si>
  <si>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</si>
  <si>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</si>
  <si>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</si>
  <si>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</si>
  <si>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</si>
  <si>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</si>
  <si>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</si>
  <si>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</si>
  <si>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</si>
  <si>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</si>
  <si>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</si>
  <si>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</si>
  <si>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</si>
  <si>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</si>
  <si>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</si>
  <si>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</si>
  <si>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</si>
  <si>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</si>
  <si>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</si>
  <si>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</si>
  <si>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</si>
  <si>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</si>
  <si>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</si>
  <si>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</si>
  <si>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</si>
  <si>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</si>
  <si>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</si>
  <si>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</si>
  <si>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</si>
  <si>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</si>
  <si>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</si>
  <si>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</si>
  <si>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</si>
  <si>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</si>
  <si>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</si>
  <si>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</si>
  <si>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</si>
  <si>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</si>
  <si>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</si>
  <si>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</si>
  <si>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</si>
  <si>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</si>
  <si>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</si>
  <si>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</si>
  <si>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</si>
  <si>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</si>
  <si>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</si>
  <si>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</si>
  <si>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</si>
  <si>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</si>
  <si>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</si>
  <si>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</si>
  <si>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</si>
  <si>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</si>
  <si>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</si>
  <si>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</si>
  <si>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</si>
  <si>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</si>
  <si>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</si>
  <si>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</si>
  <si>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</si>
  <si>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</si>
  <si>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</si>
  <si>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</si>
  <si>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</si>
  <si>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</si>
  <si>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</si>
  <si>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</si>
  <si>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</si>
  <si>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</si>
  <si>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</si>
  <si>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</si>
  <si>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</si>
  <si>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</si>
  <si>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</si>
  <si>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</si>
  <si>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</si>
  <si>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</si>
  <si>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</si>
  <si>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</si>
  <si>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</si>
  <si>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</si>
  <si>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</si>
  <si>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</si>
  <si>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</si>
  <si>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</si>
  <si>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</si>
  <si>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</si>
  <si>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</si>
  <si>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</si>
  <si>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</si>
  <si>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</si>
  <si>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</si>
  <si>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</si>
  <si>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</si>
  <si>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</si>
  <si>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</si>
  <si>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</si>
  <si>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</si>
  <si>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</si>
  <si>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</si>
  <si>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</si>
  <si>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</si>
  <si>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</si>
  <si>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</si>
  <si>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</si>
  <si>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</si>
  <si>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</si>
  <si>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</si>
  <si>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</si>
  <si>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</si>
  <si>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</si>
  <si>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</si>
  <si>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</si>
  <si>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</si>
  <si>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</si>
  <si>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</si>
  <si>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</si>
  <si>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</si>
  <si>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</si>
  <si>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</si>
  <si>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</si>
  <si>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</si>
  <si>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</si>
  <si>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</si>
  <si>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</si>
  <si>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</si>
  <si>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</si>
  <si>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</si>
  <si>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</si>
  <si>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</si>
  <si>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</si>
  <si>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</si>
  <si>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</si>
  <si>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</si>
  <si>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</si>
  <si>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</si>
  <si>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</si>
  <si>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</si>
  <si>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</si>
  <si>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</si>
  <si>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</si>
  <si>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</si>
  <si>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</si>
  <si>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</si>
  <si>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</si>
  <si>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</si>
  <si>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</si>
  <si>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</si>
  <si>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</si>
  <si>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</si>
  <si>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</si>
  <si>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</si>
  <si>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</si>
  <si>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</si>
  <si>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</si>
  <si>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</si>
  <si>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</si>
  <si>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</si>
  <si>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</si>
  <si>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</si>
  <si>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</si>
  <si>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</si>
  <si>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</si>
  <si>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</si>
  <si>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</si>
  <si>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</si>
  <si>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</si>
  <si>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</si>
  <si>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</si>
  <si>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</si>
  <si>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</si>
  <si>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</si>
  <si>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</si>
  <si>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</si>
  <si>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</si>
  <si>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</si>
  <si>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</si>
  <si>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</si>
  <si>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</si>
  <si>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</si>
  <si>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</si>
  <si>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</si>
  <si>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</si>
  <si>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</si>
  <si>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</si>
  <si>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</si>
  <si>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</si>
  <si>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</si>
  <si>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</si>
  <si>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</si>
  <si>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</si>
  <si>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</si>
  <si>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</si>
  <si>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</si>
  <si>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</si>
  <si>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</si>
  <si>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</si>
  <si>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</si>
  <si>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</si>
  <si>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</si>
  <si>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</si>
  <si>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</si>
  <si>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</si>
  <si>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</si>
  <si>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</si>
  <si>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</si>
  <si>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</si>
  <si>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</si>
  <si>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</si>
  <si>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</si>
  <si>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</si>
  <si>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</si>
  <si>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</si>
  <si>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</si>
  <si>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</si>
  <si>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</si>
  <si>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</si>
  <si>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</si>
  <si>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</si>
  <si>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</si>
  <si>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</si>
  <si>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</si>
  <si>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</si>
  <si>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</si>
  <si>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</si>
  <si>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</si>
  <si>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</si>
  <si>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</si>
  <si>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</si>
  <si>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</si>
  <si>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</si>
  <si>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</si>
  <si>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</si>
  <si>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</si>
  <si>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</si>
  <si>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</si>
  <si>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</si>
  <si>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</si>
  <si>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</si>
  <si>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</si>
  <si>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</si>
  <si>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</si>
  <si>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</si>
  <si>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</si>
  <si>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</si>
  <si>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</si>
  <si>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</si>
  <si>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</si>
  <si>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</si>
  <si>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</si>
  <si>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</si>
  <si>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</si>
  <si>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</si>
  <si>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</si>
  <si>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</si>
  <si>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</si>
  <si>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</si>
  <si>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</si>
  <si>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</si>
  <si>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</si>
  <si>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</si>
  <si>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</si>
  <si>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</si>
  <si>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</si>
  <si>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</si>
  <si>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</si>
  <si>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</si>
  <si>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</si>
  <si>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</si>
  <si>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</si>
  <si>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</si>
  <si>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</si>
  <si>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</si>
  <si>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</si>
  <si>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</si>
  <si>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</si>
  <si>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</si>
  <si>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</si>
  <si>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</si>
  <si>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</si>
  <si>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</si>
  <si>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</si>
  <si>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</si>
  <si>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</si>
  <si>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</si>
  <si>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</si>
  <si>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</si>
  <si>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</si>
  <si>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</si>
  <si>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</si>
  <si>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</si>
  <si>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</si>
  <si>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</si>
  <si>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</si>
  <si>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</si>
  <si>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</si>
  <si>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</si>
  <si>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</si>
  <si>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</si>
  <si>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</si>
  <si>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</si>
  <si>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</si>
  <si>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</si>
  <si>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</si>
  <si>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</si>
  <si>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</si>
  <si>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</si>
  <si>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</si>
  <si>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</si>
  <si>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</si>
  <si>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</si>
  <si>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</si>
  <si>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</si>
  <si>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</si>
  <si>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</si>
  <si>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</si>
  <si>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</si>
  <si>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</si>
  <si>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</si>
  <si>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</si>
  <si>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</si>
  <si>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</si>
  <si>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</si>
  <si>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</si>
  <si>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</si>
  <si>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</si>
  <si>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</si>
  <si>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</si>
  <si>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</si>
  <si>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</si>
  <si>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</si>
  <si>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</si>
  <si>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</si>
  <si>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</si>
  <si>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</si>
  <si>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</si>
  <si>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</si>
  <si>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</si>
  <si>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</si>
  <si>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</si>
  <si>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</si>
  <si>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</si>
  <si>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</si>
  <si>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</si>
  <si>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</si>
  <si>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</si>
  <si>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</si>
  <si>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</si>
  <si>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</si>
  <si>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</si>
  <si>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</si>
  <si>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</si>
  <si>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</si>
  <si>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</si>
  <si>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</si>
  <si>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</si>
  <si>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</si>
  <si>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</si>
  <si>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</si>
  <si>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</si>
  <si>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</si>
  <si>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</si>
  <si>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</si>
  <si>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</si>
  <si>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</si>
  <si>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</si>
  <si>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</si>
  <si>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</si>
  <si>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</si>
  <si>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</si>
  <si>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</si>
  <si>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</si>
  <si>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</si>
  <si>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</si>
  <si>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</si>
  <si>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</si>
  <si>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</si>
  <si>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</si>
  <si>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</si>
  <si>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</si>
  <si>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</si>
  <si>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</si>
  <si>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</si>
  <si>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</si>
  <si>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</si>
  <si>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</si>
  <si>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</si>
  <si>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</si>
  <si>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</si>
  <si>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</si>
  <si>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</si>
  <si>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</si>
  <si>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</si>
  <si>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</si>
  <si>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</si>
  <si>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</si>
  <si>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</si>
  <si>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</si>
  <si>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</si>
  <si>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</si>
  <si>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</si>
  <si>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</si>
  <si>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</si>
  <si>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</si>
  <si>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</si>
  <si>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</si>
  <si>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</si>
  <si>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</si>
  <si>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</si>
  <si>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</si>
  <si>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</si>
  <si>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</si>
  <si>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</si>
  <si>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</si>
  <si>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</si>
  <si>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</si>
  <si>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</si>
  <si>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</si>
  <si>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</si>
  <si>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</si>
  <si>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</si>
  <si>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</si>
  <si>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</si>
  <si>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</si>
  <si>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</si>
  <si>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</si>
  <si>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</si>
  <si>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</si>
  <si>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</si>
  <si>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</si>
  <si>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</si>
  <si>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</si>
  <si>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</si>
  <si>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</si>
  <si>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</si>
  <si>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</si>
  <si>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</si>
  <si>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</si>
  <si>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</si>
  <si>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</si>
  <si>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</si>
  <si>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</si>
  <si>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</si>
  <si>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</si>
  <si>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</si>
  <si>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</si>
  <si>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</si>
  <si>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</si>
  <si>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</si>
  <si>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</si>
  <si>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</si>
  <si>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</si>
  <si>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</si>
  <si>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</si>
  <si>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</si>
  <si>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</si>
  <si>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</si>
  <si>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</si>
  <si>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</si>
  <si>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</si>
  <si>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</si>
  <si>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</si>
  <si>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</si>
  <si>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</si>
  <si>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</si>
  <si>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</si>
  <si>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</si>
  <si>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</si>
  <si>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</si>
  <si>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</si>
  <si>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</si>
  <si>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</si>
  <si>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</si>
  <si>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</si>
  <si>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</si>
  <si>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</si>
  <si>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</si>
  <si>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</si>
  <si>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</si>
  <si>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</si>
  <si>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</si>
  <si>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</si>
  <si>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</si>
  <si>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</si>
  <si>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</si>
  <si>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</si>
  <si>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</si>
  <si>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</si>
  <si>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</si>
  <si>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</si>
  <si>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</si>
  <si>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</si>
  <si>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</si>
  <si>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</si>
  <si>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</si>
  <si>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</si>
  <si>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</si>
  <si>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</si>
  <si>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</si>
  <si>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</si>
  <si>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</si>
  <si>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</si>
  <si>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</si>
  <si>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</si>
  <si>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</si>
  <si>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</si>
  <si>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</si>
  <si>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</si>
  <si>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</si>
  <si>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</si>
  <si>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</si>
  <si>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</si>
  <si>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</si>
  <si>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</si>
  <si>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</si>
  <si>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</si>
  <si>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</si>
  <si>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</si>
  <si>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</si>
  <si>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</si>
  <si>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</si>
  <si>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</si>
  <si>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</si>
  <si>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</si>
  <si>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</si>
  <si>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</si>
  <si>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</si>
  <si>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</si>
  <si>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</si>
  <si>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</si>
  <si>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</si>
  <si>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</si>
  <si>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</si>
  <si>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</si>
  <si>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</si>
  <si>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</si>
  <si>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</si>
  <si>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</si>
  <si>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</si>
  <si>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</si>
  <si>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</si>
  <si>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</si>
  <si>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</si>
  <si>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</si>
  <si>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</si>
  <si>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</si>
  <si>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</si>
  <si>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</si>
  <si>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</si>
  <si>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</si>
  <si>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</si>
  <si>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</si>
  <si>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</si>
  <si>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</si>
  <si>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</si>
  <si>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</si>
  <si>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</si>
  <si>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</si>
  <si>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</si>
  <si>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</si>
  <si>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</si>
  <si>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</si>
  <si>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</si>
  <si>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</si>
  <si>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</si>
  <si>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</si>
  <si>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</si>
  <si>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</si>
  <si>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</si>
  <si>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</si>
  <si>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</si>
  <si>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</si>
  <si>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</si>
  <si>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</si>
  <si>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</si>
  <si>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</si>
  <si>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</si>
  <si>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</si>
  <si>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</si>
  <si>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</si>
  <si>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</si>
  <si>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</si>
  <si>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</si>
  <si>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</si>
  <si>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</si>
  <si>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</si>
  <si>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</si>
  <si>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</si>
  <si>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</si>
  <si>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</si>
  <si>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</si>
  <si>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</si>
  <si>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</si>
  <si>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</si>
  <si>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</si>
  <si>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</si>
  <si>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</si>
  <si>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</si>
  <si>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</si>
  <si>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</si>
  <si>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</si>
  <si>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</si>
  <si>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</si>
  <si>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</si>
  <si>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</si>
  <si>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</si>
  <si>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</si>
  <si>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</si>
  <si>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</si>
  <si>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</si>
  <si>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</si>
  <si>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</si>
  <si>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</si>
  <si>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</si>
  <si>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</si>
  <si>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</si>
  <si>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</si>
  <si>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</si>
  <si>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</si>
  <si>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</si>
  <si>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</si>
  <si>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</si>
  <si>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</si>
  <si>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</si>
  <si>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</si>
  <si>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</si>
  <si>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</si>
  <si>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</si>
  <si>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</si>
  <si>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</si>
  <si>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</si>
  <si>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</si>
  <si>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</si>
  <si>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</si>
  <si>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</si>
  <si>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</si>
  <si>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</si>
  <si>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</si>
  <si>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</si>
  <si>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</si>
  <si>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</si>
  <si>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</si>
  <si>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</si>
  <si>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</si>
  <si>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</si>
  <si>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</si>
  <si>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</si>
  <si>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</si>
  <si>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</si>
  <si>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</si>
  <si>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</si>
  <si>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</si>
  <si>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</si>
  <si>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</si>
  <si>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</si>
  <si>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</si>
  <si>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</si>
  <si>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</si>
  <si>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</si>
  <si>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</si>
  <si>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</si>
  <si>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</si>
  <si>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</si>
  <si>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</si>
  <si>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</si>
  <si>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</si>
  <si>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</si>
  <si>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</si>
  <si>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</si>
  <si>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</si>
  <si>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</si>
  <si>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</si>
  <si>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</si>
  <si>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</si>
  <si>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</si>
  <si>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</si>
  <si>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</si>
  <si>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</si>
  <si>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</si>
  <si>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</si>
  <si>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</si>
  <si>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</si>
  <si>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</si>
  <si>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</si>
  <si>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</si>
  <si>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</si>
  <si>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</si>
  <si>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</si>
  <si>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</si>
  <si>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</si>
  <si>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</si>
  <si>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</si>
  <si>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</si>
  <si>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</si>
  <si>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</si>
  <si>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</si>
  <si>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</si>
  <si>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</si>
  <si>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</si>
  <si>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</si>
  <si>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</si>
  <si>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</si>
  <si>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</si>
  <si>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</si>
  <si>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</si>
  <si>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</si>
  <si>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</si>
  <si>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</si>
  <si>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</si>
  <si>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</si>
  <si>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</si>
  <si>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</si>
  <si>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</si>
  <si>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</si>
  <si>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</si>
  <si>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</si>
  <si>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</si>
  <si>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</si>
  <si>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</si>
  <si>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</si>
  <si>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</si>
  <si>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</si>
  <si>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</si>
  <si>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</si>
  <si>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</si>
  <si>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</si>
  <si>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</si>
  <si>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</si>
  <si>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</si>
  <si>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</si>
  <si>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</si>
  <si>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</si>
  <si>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</si>
  <si>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</si>
  <si>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</si>
  <si>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</si>
  <si>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</si>
  <si>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</si>
  <si>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</si>
  <si>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</si>
  <si>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</si>
  <si>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</si>
  <si>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</si>
  <si>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</si>
  <si>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</si>
  <si>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</si>
  <si>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</si>
  <si>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</si>
  <si>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</si>
  <si>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</si>
  <si>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</si>
  <si>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</si>
  <si>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</si>
  <si>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</si>
  <si>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</si>
  <si>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</si>
  <si>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</si>
  <si>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</si>
  <si>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</si>
  <si>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</si>
  <si>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</si>
  <si>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</si>
  <si>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</si>
  <si>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</si>
  <si>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</si>
  <si>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</si>
  <si>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</si>
  <si>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</si>
  <si>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</si>
  <si>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</si>
  <si>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</si>
  <si>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</si>
  <si>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</si>
  <si>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</si>
  <si>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</si>
  <si>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</si>
  <si>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</si>
  <si>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</si>
  <si>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</si>
  <si>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</si>
  <si>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</si>
  <si>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</si>
  <si>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</si>
  <si>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</si>
  <si>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</si>
  <si>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</si>
  <si>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</si>
  <si>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</si>
  <si>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</si>
  <si>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</si>
  <si>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</si>
  <si>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</si>
  <si>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</si>
  <si>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</si>
  <si>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</si>
  <si>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</si>
  <si>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</si>
  <si>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</si>
  <si>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</si>
  <si>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</si>
  <si>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</si>
  <si>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</si>
  <si>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</si>
  <si>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</si>
  <si>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</si>
  <si>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</si>
  <si>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</si>
  <si>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</si>
  <si>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</si>
  <si>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</si>
  <si>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</si>
  <si>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</si>
  <si>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</si>
  <si>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</si>
  <si>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</si>
  <si>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</si>
  <si>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</si>
  <si>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</si>
  <si>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</si>
  <si>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</si>
  <si>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</si>
  <si>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</si>
  <si>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</si>
  <si>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</si>
  <si>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</si>
  <si>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</si>
  <si>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</si>
  <si>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</si>
  <si>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</si>
  <si>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</si>
  <si>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</si>
  <si>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</si>
  <si>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</si>
  <si>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</si>
  <si>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</si>
  <si>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</si>
  <si>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</si>
  <si>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</si>
  <si>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</si>
  <si>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</si>
  <si>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</si>
  <si>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</si>
  <si>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</si>
  <si>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</si>
  <si>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</si>
  <si>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</si>
  <si>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</si>
  <si>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</si>
  <si>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</si>
  <si>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</si>
  <si>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</si>
  <si>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</si>
  <si>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</si>
  <si>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</si>
  <si>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</si>
  <si>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</si>
  <si>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</si>
  <si>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</si>
  <si>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</si>
  <si>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</si>
  <si>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</si>
  <si>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</si>
  <si>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</si>
  <si>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</si>
  <si>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</si>
  <si>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</si>
  <si>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</si>
  <si>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</si>
  <si>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</si>
  <si>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</si>
  <si>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</si>
  <si>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</si>
  <si>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</si>
  <si>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</si>
  <si>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</si>
  <si>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</si>
  <si>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</si>
  <si>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</si>
  <si>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</si>
  <si>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</si>
  <si>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</si>
  <si>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</si>
  <si>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</si>
  <si>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</si>
  <si>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</si>
  <si>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</si>
  <si>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</si>
  <si>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</si>
  <si>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</si>
  <si>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</si>
  <si>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</si>
  <si>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</si>
  <si>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</si>
  <si>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</si>
  <si>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</si>
  <si>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</si>
  <si>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</si>
  <si>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</si>
  <si>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</si>
  <si>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</si>
  <si>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</si>
  <si>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</si>
  <si>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</si>
  <si>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</si>
  <si>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</si>
  <si>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</si>
  <si>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</si>
  <si>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</si>
  <si>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</si>
  <si>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</si>
  <si>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</si>
  <si>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</si>
  <si>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</si>
  <si>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</si>
  <si>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</si>
  <si>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</si>
  <si>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</si>
  <si>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</si>
  <si>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</si>
  <si>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</si>
  <si>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</si>
  <si>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</si>
  <si>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</si>
  <si>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</si>
  <si>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</si>
  <si>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</si>
  <si>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</si>
  <si>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</si>
  <si>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</si>
  <si>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</si>
  <si>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</si>
  <si>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</si>
  <si>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</si>
  <si>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</si>
  <si>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</si>
  <si>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</si>
  <si>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</si>
  <si>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</si>
  <si>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</si>
  <si>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</si>
  <si>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</si>
  <si>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</si>
  <si>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</si>
  <si>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</si>
  <si>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</si>
  <si>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</si>
  <si>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</si>
  <si>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</si>
  <si>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</si>
  <si>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</si>
  <si>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</si>
  <si>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</si>
  <si>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</si>
  <si>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</si>
  <si>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</si>
  <si>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</si>
  <si>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</si>
  <si>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</si>
  <si>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</si>
  <si>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</si>
  <si>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</si>
  <si>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</si>
  <si>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</si>
  <si>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</si>
  <si>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</si>
  <si>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</si>
  <si>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</si>
  <si>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</si>
  <si>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</si>
  <si>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</si>
  <si>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</si>
  <si>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</si>
  <si>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</si>
  <si>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</si>
  <si>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</si>
  <si>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</si>
  <si>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</si>
  <si>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</si>
  <si>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</si>
  <si>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</si>
  <si>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</si>
  <si>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</si>
  <si>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</si>
  <si>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</si>
  <si>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</si>
  <si>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</si>
  <si>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</si>
  <si>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</si>
  <si>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</si>
  <si>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</si>
  <si>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</si>
  <si>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</si>
  <si>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</si>
  <si>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</si>
  <si>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</si>
  <si>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</si>
  <si>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</si>
  <si>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</si>
  <si>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</si>
  <si>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</si>
  <si>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</si>
  <si>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</si>
  <si>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</si>
  <si>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</si>
  <si>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</si>
  <si>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</si>
  <si>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</si>
  <si>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</si>
  <si>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</si>
  <si>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</si>
  <si>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</si>
  <si>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</si>
  <si>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</si>
  <si>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</si>
  <si>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</si>
  <si>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</si>
  <si>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</si>
  <si>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</si>
  <si>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</si>
  <si>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</si>
  <si>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</si>
  <si>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</si>
  <si>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</si>
  <si>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</si>
  <si>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</si>
  <si>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</si>
  <si>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</si>
  <si>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</si>
  <si>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</si>
  <si>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</si>
  <si>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</si>
  <si>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</si>
  <si>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</si>
  <si>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</si>
  <si>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</si>
  <si>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</si>
  <si>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</si>
  <si>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</si>
  <si>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</si>
  <si>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</si>
  <si>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</si>
  <si>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</si>
  <si>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</si>
  <si>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</si>
  <si>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</si>
  <si>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</si>
  <si>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</si>
  <si>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</si>
  <si>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</si>
  <si>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</si>
  <si>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</si>
  <si>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</si>
  <si>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</si>
  <si>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</si>
  <si>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</si>
  <si>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</si>
  <si>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</si>
  <si>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</si>
  <si>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</si>
  <si>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</si>
  <si>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</si>
  <si>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</si>
  <si>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</si>
  <si>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</si>
  <si>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</si>
  <si>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</si>
  <si>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</si>
  <si>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</si>
  <si>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</si>
  <si>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</si>
  <si>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</si>
  <si>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</si>
  <si>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</si>
  <si>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</si>
  <si>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</si>
  <si>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</si>
  <si>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</si>
  <si>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</si>
  <si>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</si>
  <si>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</si>
  <si>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</si>
  <si>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</si>
  <si>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</si>
  <si>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</si>
  <si>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</si>
  <si>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</si>
  <si>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</si>
  <si>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</si>
  <si>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</si>
  <si>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</si>
  <si>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</si>
  <si>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</si>
  <si>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</si>
  <si>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</si>
  <si>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</si>
  <si>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</si>
  <si>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</si>
  <si>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</si>
  <si>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</si>
  <si>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</si>
  <si>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</si>
  <si>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</si>
  <si>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</si>
  <si>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</si>
  <si>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</si>
  <si>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</si>
  <si>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</si>
  <si>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</si>
  <si>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</si>
  <si>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</si>
  <si>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</si>
  <si>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</si>
  <si>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</si>
  <si>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</si>
  <si>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</si>
  <si>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</si>
  <si>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</si>
  <si>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</si>
  <si>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</si>
  <si>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</si>
  <si>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</si>
  <si>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</si>
  <si>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</si>
  <si>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</si>
  <si>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</si>
  <si>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</si>
  <si>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</si>
  <si>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</si>
  <si>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</si>
  <si>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</si>
  <si>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</si>
  <si>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</si>
  <si>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</si>
  <si>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</si>
  <si>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</si>
  <si>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</si>
  <si>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</si>
  <si>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</si>
  <si>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</si>
  <si>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</si>
  <si>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</si>
  <si>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</si>
  <si>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</si>
  <si>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</si>
  <si>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</si>
  <si>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</si>
  <si>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</si>
  <si>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</si>
  <si>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</si>
  <si>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</si>
  <si>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</si>
  <si>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</si>
  <si>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</si>
  <si>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</si>
  <si>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</si>
  <si>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</si>
  <si>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</si>
  <si>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</si>
  <si>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</si>
  <si>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</si>
  <si>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</si>
  <si>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</si>
  <si>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</si>
  <si>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</si>
  <si>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</si>
  <si>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</si>
  <si>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</si>
  <si>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</si>
  <si>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</si>
  <si>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</si>
  <si>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</si>
  <si>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</si>
  <si>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</si>
  <si>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</si>
  <si>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</si>
  <si>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</si>
  <si>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</si>
  <si>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</si>
  <si>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</si>
  <si>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</si>
  <si>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</si>
  <si>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</si>
  <si>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</si>
  <si>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</si>
  <si>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</si>
  <si>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</si>
  <si>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</si>
  <si>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</si>
  <si>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</si>
  <si>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</si>
  <si>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</si>
  <si>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</si>
  <si>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</si>
  <si>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</si>
  <si>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</si>
  <si>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</si>
  <si>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</si>
  <si>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</si>
  <si>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</si>
  <si>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</si>
  <si>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</si>
  <si>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</si>
  <si>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</si>
  <si>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</si>
  <si>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</si>
  <si>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</si>
  <si>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</si>
  <si>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</si>
  <si>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</si>
  <si>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</si>
  <si>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</si>
  <si>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</si>
  <si>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</si>
  <si>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</si>
  <si>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</si>
  <si>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</si>
  <si>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</si>
  <si>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</si>
  <si>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</si>
  <si>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</si>
  <si>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</si>
  <si>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</si>
  <si>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</si>
  <si>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</si>
  <si>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</si>
  <si>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</si>
  <si>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</si>
  <si>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</si>
  <si>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</si>
  <si>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</si>
  <si>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</si>
  <si>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</si>
  <si>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</si>
  <si>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</si>
  <si>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</si>
  <si>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</si>
  <si>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</si>
  <si>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</si>
  <si>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</si>
  <si>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</si>
  <si>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</si>
  <si>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</si>
  <si>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</si>
  <si>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</si>
  <si>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</si>
  <si>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</si>
  <si>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</si>
  <si>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</si>
  <si>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</si>
  <si>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</si>
  <si>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</si>
  <si>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</si>
  <si>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</si>
  <si>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</si>
  <si>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</si>
  <si>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</si>
  <si>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</si>
  <si>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</si>
  <si>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</si>
  <si>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</si>
  <si>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</si>
  <si>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</si>
  <si>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</si>
  <si>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</si>
  <si>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</si>
  <si>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</si>
  <si>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</si>
  <si>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</si>
  <si>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</si>
  <si>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</si>
  <si>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</si>
  <si>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</si>
  <si>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</si>
  <si>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</si>
  <si>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</si>
  <si>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</si>
  <si>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</si>
  <si>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</si>
  <si>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</si>
  <si>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</si>
  <si>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</si>
  <si>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</si>
  <si>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</si>
  <si>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</si>
  <si>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</si>
  <si>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</si>
  <si>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</si>
  <si>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</si>
  <si>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</si>
  <si>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</si>
  <si>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</si>
  <si>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</si>
  <si>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</si>
  <si>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</si>
  <si>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</si>
  <si>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</si>
  <si>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</si>
  <si>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</si>
  <si>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</si>
  <si>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</si>
  <si>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</si>
  <si>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</si>
  <si>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</si>
  <si>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</si>
  <si>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</si>
  <si>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</si>
  <si>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</si>
  <si>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</si>
  <si>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</si>
  <si>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</si>
  <si>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</si>
  <si>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</si>
  <si>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</si>
  <si>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</si>
  <si>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</si>
  <si>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</si>
  <si>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</si>
  <si>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</si>
  <si>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</si>
  <si>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</si>
  <si>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</si>
  <si>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</si>
  <si>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</si>
  <si>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</si>
  <si>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</si>
  <si>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</si>
  <si>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</si>
  <si>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</si>
  <si>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</si>
  <si>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</si>
  <si>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</si>
  <si>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</si>
  <si>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</si>
  <si>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</si>
  <si>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</si>
  <si>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</si>
  <si>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</si>
  <si>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</si>
  <si>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</si>
  <si>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</si>
  <si>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</si>
  <si>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</si>
  <si>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</si>
  <si>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</si>
  <si>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</si>
  <si>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</si>
  <si>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</si>
  <si>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</si>
  <si>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</si>
  <si>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</si>
  <si>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</si>
  <si>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</si>
  <si>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</si>
  <si>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</si>
  <si>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</si>
  <si>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</si>
  <si>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</si>
  <si>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</si>
  <si>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</si>
  <si>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</si>
  <si>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</si>
  <si>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</si>
  <si>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</si>
  <si>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</si>
  <si>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</si>
  <si>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</si>
  <si>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</si>
  <si>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</si>
  <si>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</si>
  <si>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</si>
  <si>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</si>
  <si>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</si>
  <si>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</si>
  <si>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</si>
  <si>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</si>
  <si>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</si>
  <si>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</si>
  <si>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</si>
  <si>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</si>
  <si>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</si>
  <si>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</si>
  <si>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</si>
  <si>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</si>
  <si>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</si>
  <si>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</si>
  <si>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</si>
  <si>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</si>
  <si>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</si>
  <si>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</si>
  <si>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</si>
  <si>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</si>
  <si>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</si>
  <si>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</si>
  <si>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</si>
  <si>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</si>
  <si>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</si>
  <si>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</si>
  <si>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</si>
  <si>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</si>
  <si>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</si>
  <si>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</si>
  <si>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</si>
  <si>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</si>
  <si>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</si>
  <si>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</si>
  <si>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</si>
  <si>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</si>
  <si>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</si>
  <si>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</si>
  <si>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</si>
  <si>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</si>
  <si>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</si>
  <si>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</si>
  <si>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</si>
  <si>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</si>
  <si>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</si>
  <si>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</si>
  <si>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</si>
  <si>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</si>
  <si>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</si>
  <si>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</si>
  <si>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</si>
  <si>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</si>
  <si>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</si>
  <si>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</si>
  <si>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</si>
  <si>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</si>
  <si>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</si>
  <si>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</si>
  <si>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</si>
  <si>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</si>
  <si>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</si>
  <si>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</si>
  <si>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</si>
  <si>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</si>
  <si>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</si>
  <si>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</si>
  <si>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</si>
  <si>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</si>
  <si>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</si>
  <si>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</si>
  <si>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</si>
  <si>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</si>
  <si>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</si>
  <si>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</si>
  <si>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</si>
  <si>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</si>
  <si>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</si>
  <si>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</si>
  <si>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</si>
  <si>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</si>
  <si>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</si>
  <si>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</si>
  <si>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</si>
  <si>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</si>
  <si>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</si>
  <si>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</si>
  <si>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</si>
  <si>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</si>
  <si>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</si>
  <si>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</si>
  <si>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</si>
  <si>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</si>
  <si>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</si>
  <si>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</si>
  <si>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</si>
  <si>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</si>
  <si>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</si>
  <si>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</si>
  <si>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</si>
  <si>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</si>
  <si>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</si>
  <si>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</si>
  <si>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</si>
  <si>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</si>
  <si>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</si>
  <si>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</si>
  <si>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</si>
  <si>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</si>
  <si>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</si>
  <si>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</si>
  <si>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</si>
  <si>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</si>
  <si>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</si>
  <si>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</si>
  <si>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</si>
  <si>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</si>
  <si>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</si>
  <si>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</si>
  <si>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</si>
  <si>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</si>
  <si>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</si>
  <si>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</si>
  <si>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</si>
  <si>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</si>
  <si>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</si>
  <si>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</si>
  <si>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</si>
  <si>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</si>
  <si>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</si>
  <si>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</si>
  <si>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</si>
  <si>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</si>
  <si>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</si>
  <si>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</si>
  <si>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</si>
  <si>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</si>
  <si>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</si>
  <si>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</si>
  <si>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</si>
  <si>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</si>
  <si>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</si>
  <si>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</si>
  <si>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</si>
  <si>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</si>
  <si>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</si>
  <si>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</si>
  <si>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</si>
  <si>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</si>
  <si>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</si>
  <si>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</si>
  <si>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</si>
  <si>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</si>
  <si>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</si>
  <si>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</si>
  <si>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</si>
  <si>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</si>
  <si>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</si>
  <si>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</si>
  <si>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</si>
  <si>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</si>
  <si>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</si>
  <si>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</si>
  <si>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</si>
  <si>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</si>
  <si>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</si>
  <si>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</si>
  <si>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</si>
  <si>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</si>
  <si>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</si>
  <si>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</si>
  <si>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</si>
  <si>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</si>
  <si>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</si>
  <si>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</si>
  <si>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</si>
  <si>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</si>
  <si>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</si>
  <si>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</si>
  <si>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</si>
  <si>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</si>
  <si>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</si>
  <si>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</si>
  <si>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</si>
  <si>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</si>
  <si>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</si>
  <si>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</si>
  <si>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</si>
  <si>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</si>
  <si>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</si>
  <si>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</si>
  <si>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</si>
  <si>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</si>
  <si>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</si>
  <si>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</si>
  <si>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</si>
  <si>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</si>
  <si>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</si>
  <si>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</si>
  <si>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</si>
  <si>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</si>
  <si>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</si>
  <si>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</si>
  <si>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</si>
  <si>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</si>
  <si>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</si>
  <si>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</si>
  <si>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</si>
  <si>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</si>
  <si>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</si>
  <si>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</si>
  <si>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</si>
  <si>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</si>
  <si>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</si>
  <si>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</si>
  <si>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</si>
  <si>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</si>
  <si>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</si>
  <si>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</si>
  <si>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</si>
  <si>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</si>
  <si>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</si>
  <si>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</si>
  <si>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</si>
  <si>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</si>
  <si>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</si>
  <si>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</si>
  <si>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</si>
  <si>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</si>
  <si>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</si>
  <si>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</si>
  <si>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</si>
  <si>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</si>
  <si>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</si>
  <si>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</si>
  <si>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</si>
  <si>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</si>
  <si>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</si>
  <si>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</si>
  <si>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</si>
  <si>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</si>
  <si>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</si>
  <si>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</si>
  <si>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</si>
  <si>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</si>
  <si>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</si>
  <si>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</si>
  <si>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</si>
  <si>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</si>
  <si>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</si>
  <si>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</si>
  <si>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</si>
  <si>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</si>
  <si>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</si>
  <si>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</si>
  <si>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</si>
  <si>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</si>
  <si>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</si>
  <si>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</si>
  <si>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</si>
  <si>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</si>
  <si>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</si>
  <si>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</si>
  <si>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</si>
  <si>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</si>
  <si>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</si>
  <si>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</si>
  <si>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</si>
  <si>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</si>
  <si>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</si>
  <si>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</si>
  <si>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</si>
  <si>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</si>
  <si>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</si>
  <si>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</si>
  <si>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</si>
  <si>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</si>
  <si>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</si>
  <si>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</si>
  <si>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</si>
  <si>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</si>
  <si>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</si>
  <si>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</si>
  <si>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</si>
  <si>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</si>
  <si>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</si>
  <si>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</si>
  <si>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</si>
  <si>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</si>
  <si>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</si>
  <si>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</si>
  <si>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</si>
  <si>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</si>
  <si>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</si>
  <si>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</si>
  <si>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</si>
  <si>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</si>
  <si>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</si>
  <si>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</si>
  <si>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</si>
  <si>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</si>
  <si>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</si>
  <si>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</si>
  <si>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</si>
  <si>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</si>
  <si>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</si>
  <si>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</si>
  <si>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</si>
  <si>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</si>
  <si>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</si>
  <si>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</si>
  <si>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</si>
  <si>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</si>
  <si>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</si>
  <si>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</si>
  <si>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</si>
  <si>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</si>
  <si>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</si>
  <si>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</si>
  <si>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</si>
  <si>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</si>
  <si>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</si>
  <si>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</si>
  <si>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</si>
  <si>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</si>
  <si>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</si>
  <si>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</si>
  <si>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</si>
  <si>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</si>
  <si>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</si>
  <si>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</si>
  <si>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</si>
  <si>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</si>
  <si>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</si>
  <si>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</si>
  <si>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</si>
  <si>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</si>
  <si>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</si>
  <si>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</si>
  <si>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</si>
  <si>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</si>
  <si>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</si>
  <si>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</si>
  <si>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</si>
  <si>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</si>
  <si>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</si>
  <si>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</si>
  <si>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</si>
  <si>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</si>
  <si>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</si>
  <si>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</si>
  <si>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</si>
  <si>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</si>
  <si>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</si>
  <si>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</si>
  <si>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</si>
  <si>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</si>
  <si>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</si>
  <si>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</si>
  <si>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</si>
  <si>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</si>
  <si>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</si>
  <si>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</si>
  <si>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</si>
  <si>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</si>
  <si>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</si>
  <si>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</si>
  <si>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</si>
  <si>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</si>
  <si>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</si>
  <si>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</si>
  <si>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</si>
  <si>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</si>
  <si>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</si>
  <si>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</si>
  <si>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</si>
  <si>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</si>
  <si>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</si>
  <si>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</si>
  <si>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</si>
  <si>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</si>
  <si>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</si>
  <si>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</si>
  <si>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</si>
  <si>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</si>
  <si>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</si>
  <si>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</si>
  <si>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</si>
  <si>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</si>
  <si>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</si>
  <si>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</si>
  <si>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</si>
  <si>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</si>
  <si>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</si>
  <si>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</si>
  <si>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</si>
  <si>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</si>
  <si>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</si>
  <si>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</si>
  <si>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</si>
  <si>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</si>
  <si>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</si>
  <si>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</si>
  <si>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</si>
  <si>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</si>
  <si>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</si>
  <si>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</si>
  <si>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</si>
  <si>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</si>
  <si>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</si>
  <si>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</si>
  <si>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</si>
  <si>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</si>
  <si>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</si>
  <si>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</si>
  <si>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</si>
  <si>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</si>
  <si>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</si>
  <si>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</si>
  <si>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</si>
  <si>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</si>
  <si>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</si>
  <si>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</si>
  <si>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</si>
  <si>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</si>
  <si>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</si>
  <si>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</si>
  <si>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</si>
  <si>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</si>
  <si>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</si>
  <si>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</si>
  <si>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</si>
  <si>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</si>
  <si>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</si>
  <si>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</si>
  <si>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</si>
  <si>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</si>
  <si>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</si>
  <si>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</si>
  <si>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</si>
  <si>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</si>
  <si>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</si>
  <si>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</si>
  <si>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</si>
  <si>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</si>
  <si>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</si>
  <si>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</si>
  <si>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</si>
  <si>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</si>
  <si>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</si>
  <si>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</si>
  <si>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</si>
  <si>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</si>
  <si>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</si>
  <si>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</si>
  <si>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</si>
  <si>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</si>
  <si>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</si>
  <si>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</si>
  <si>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</si>
  <si>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</si>
  <si>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</si>
  <si>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</si>
  <si>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</si>
  <si>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</si>
  <si>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</si>
  <si>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</si>
  <si>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</si>
  <si>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</si>
  <si>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</si>
  <si>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</si>
  <si>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</si>
  <si>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</si>
  <si>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</si>
  <si>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</si>
  <si>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</si>
  <si>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</si>
  <si>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</si>
  <si>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</si>
  <si>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</si>
  <si>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</si>
  <si>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</si>
  <si>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</si>
  <si>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</si>
  <si>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</si>
  <si>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</si>
  <si>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</si>
  <si>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</si>
  <si>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</si>
  <si>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</si>
  <si>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</si>
  <si>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</si>
  <si>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</si>
  <si>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</si>
  <si>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</si>
  <si>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</si>
  <si>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</si>
  <si>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</si>
  <si>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</si>
  <si>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</si>
  <si>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</si>
  <si>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</si>
  <si>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</si>
  <si>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</si>
  <si>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</si>
  <si>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</si>
  <si>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</si>
  <si>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</si>
  <si>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</si>
  <si>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</si>
  <si>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</si>
  <si>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</si>
  <si>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</si>
  <si>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</si>
  <si>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</si>
  <si>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</si>
  <si>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</si>
  <si>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</si>
  <si>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</si>
  <si>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</si>
  <si>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</si>
  <si>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</si>
  <si>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</si>
  <si>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</si>
  <si>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</si>
  <si>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</si>
  <si>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</si>
  <si>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</si>
  <si>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</si>
  <si>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</si>
  <si>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</si>
  <si>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</si>
  <si>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</si>
  <si>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</si>
  <si>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</si>
  <si>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</si>
  <si>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</si>
  <si>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</si>
  <si>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</si>
  <si>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</si>
  <si>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</si>
  <si>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</si>
  <si>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</si>
  <si>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</si>
  <si>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</si>
  <si>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</si>
  <si>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</si>
  <si>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</si>
  <si>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</si>
  <si>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</si>
  <si>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</si>
  <si>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</si>
  <si>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</si>
  <si>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</si>
  <si>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</si>
  <si>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</si>
  <si>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</si>
  <si>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</si>
  <si>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</si>
  <si>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</si>
  <si>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</si>
  <si>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</si>
  <si>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</si>
  <si>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</si>
  <si>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</si>
  <si>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</si>
  <si>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</si>
  <si>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</si>
  <si>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</si>
  <si>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</si>
  <si>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</si>
  <si>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</si>
  <si>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</si>
  <si>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</si>
  <si>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</si>
  <si>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</si>
  <si>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</si>
  <si>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</si>
  <si>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</si>
  <si>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</si>
  <si>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</si>
  <si>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</si>
  <si>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</si>
  <si>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</si>
  <si>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</si>
  <si>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</si>
  <si>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</si>
  <si>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</si>
  <si>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</si>
  <si>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</si>
  <si>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</si>
  <si>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</si>
  <si>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</si>
  <si>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</si>
  <si>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</si>
  <si>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</si>
  <si>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</si>
  <si>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</si>
  <si>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</si>
  <si>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</si>
  <si>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</si>
  <si>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</si>
  <si>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</si>
  <si>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</si>
  <si>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</si>
  <si>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</si>
  <si>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</si>
  <si>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</si>
  <si>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</si>
  <si>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</si>
  <si>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</si>
  <si>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</si>
  <si>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</si>
  <si>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</si>
  <si>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</si>
  <si>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</si>
  <si>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</si>
  <si>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</si>
  <si>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</si>
  <si>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</si>
  <si>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</si>
  <si>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</si>
  <si>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</si>
  <si>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</si>
  <si>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</si>
  <si>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</si>
  <si>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</si>
  <si>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</si>
  <si>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</si>
  <si>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</si>
  <si>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</si>
  <si>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</si>
  <si>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</si>
  <si>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</si>
  <si>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</si>
  <si>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</si>
  <si>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</si>
  <si>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</si>
  <si>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</si>
  <si>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</si>
  <si>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</si>
  <si>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</si>
  <si>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</si>
  <si>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</si>
  <si>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</si>
  <si>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</si>
  <si>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</si>
  <si>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</si>
  <si>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</si>
  <si>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</si>
  <si>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</si>
  <si>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</si>
  <si>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</si>
  <si>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</si>
  <si>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</si>
  <si>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</si>
  <si>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</si>
  <si>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</si>
  <si>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</si>
  <si>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</si>
  <si>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</si>
  <si>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</si>
  <si>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</si>
  <si>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</si>
  <si>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</si>
  <si>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</si>
  <si>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</si>
  <si>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</si>
  <si>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</si>
  <si>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</si>
  <si>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</si>
  <si>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</si>
  <si>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</si>
  <si>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</si>
  <si>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</si>
  <si>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</si>
  <si>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</si>
  <si>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</si>
  <si>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</si>
  <si>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</si>
  <si>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</si>
  <si>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</si>
  <si>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</si>
  <si>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</si>
  <si>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</si>
  <si>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</si>
  <si>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</si>
  <si>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</si>
  <si>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</si>
  <si>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</si>
  <si>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</si>
  <si>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</si>
  <si>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</si>
  <si>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</si>
  <si>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</si>
  <si>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</si>
  <si>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</si>
  <si>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</si>
  <si>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</si>
  <si>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</si>
  <si>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</si>
  <si>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</si>
  <si>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</si>
  <si>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</si>
  <si>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</si>
  <si>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</si>
  <si>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</si>
  <si>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</si>
  <si>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</si>
  <si>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</si>
  <si>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</si>
  <si>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</si>
  <si>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</si>
  <si>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</si>
  <si>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</si>
  <si>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</si>
  <si>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</si>
  <si>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</si>
  <si>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</si>
  <si>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</si>
  <si>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</si>
  <si>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</si>
  <si>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</si>
  <si>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</si>
  <si>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</si>
  <si>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</si>
  <si>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</si>
  <si>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</si>
  <si>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</si>
  <si>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</si>
  <si>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</si>
  <si>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</si>
  <si>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</si>
  <si>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</si>
  <si>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</si>
  <si>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</si>
  <si>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</si>
  <si>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</si>
  <si>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</si>
  <si>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</si>
  <si>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</si>
  <si>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</si>
  <si>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</si>
  <si>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</si>
  <si>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</si>
  <si>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</si>
  <si>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</si>
  <si>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</si>
  <si>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</si>
  <si>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</si>
  <si>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</si>
  <si>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</si>
  <si>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</si>
  <si>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</si>
  <si>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</si>
  <si>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</si>
  <si>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</si>
  <si>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</si>
  <si>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</si>
  <si>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</si>
  <si>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</si>
  <si>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</si>
  <si>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</si>
  <si>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</si>
  <si>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</si>
  <si>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</si>
  <si>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</si>
  <si>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</si>
  <si>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</si>
  <si>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</si>
  <si>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</si>
  <si>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</si>
  <si>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</si>
  <si>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</si>
  <si>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</si>
  <si>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</si>
  <si>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</si>
  <si>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</si>
  <si>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</si>
  <si>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</si>
  <si>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</si>
  <si>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</si>
  <si>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</si>
  <si>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</si>
  <si>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</si>
  <si>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</si>
  <si>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</si>
  <si>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</si>
  <si>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</si>
  <si>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</si>
  <si>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</si>
  <si>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</si>
  <si>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</si>
  <si>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</si>
  <si>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</si>
  <si>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</si>
  <si>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</si>
  <si>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</si>
  <si>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</si>
  <si>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</si>
  <si>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</si>
  <si>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</si>
  <si>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</si>
  <si>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</si>
  <si>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</si>
  <si>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</si>
  <si>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</si>
  <si>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</si>
  <si>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</si>
  <si>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</si>
  <si>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</si>
  <si>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</si>
  <si>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</si>
  <si>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</si>
  <si>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</si>
  <si>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</si>
  <si>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</si>
  <si>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</si>
  <si>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</si>
  <si>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</si>
  <si>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</si>
  <si>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</si>
  <si>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</si>
  <si>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</si>
  <si>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</si>
  <si>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</si>
  <si>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</si>
  <si>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</si>
  <si>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</si>
  <si>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</si>
  <si>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</si>
  <si>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</si>
  <si>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</si>
  <si>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</si>
  <si>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</si>
  <si>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</si>
  <si>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</si>
  <si>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</si>
  <si>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</si>
  <si>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</si>
  <si>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</si>
  <si>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</si>
  <si>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</si>
  <si>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</si>
  <si>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</si>
  <si>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</si>
  <si>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</si>
  <si>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</si>
  <si>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</si>
  <si>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</si>
  <si>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</si>
  <si>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</si>
  <si>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</si>
  <si>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</si>
  <si>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</si>
  <si>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</si>
  <si>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</si>
  <si>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</si>
  <si>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</si>
  <si>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</si>
  <si>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</si>
  <si>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</si>
  <si>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</si>
  <si>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</si>
  <si>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</si>
  <si>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</si>
  <si>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</si>
  <si>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</si>
  <si>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</si>
  <si>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</si>
  <si>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</si>
  <si>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</si>
  <si>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</si>
  <si>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</si>
  <si>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</si>
  <si>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</si>
  <si>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</si>
  <si>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</si>
  <si>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</si>
  <si>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</si>
  <si>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</si>
  <si>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</si>
  <si>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</si>
  <si>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</si>
  <si>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</si>
  <si>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</si>
  <si>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</si>
  <si>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</si>
  <si>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</si>
  <si>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</si>
  <si>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</si>
  <si>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</si>
  <si>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</si>
  <si>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</si>
  <si>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</si>
  <si>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</si>
  <si>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</si>
  <si>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</si>
  <si>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</si>
  <si>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</si>
  <si>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</si>
  <si>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</si>
  <si>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</si>
  <si>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</si>
  <si>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</si>
  <si>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</si>
  <si>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</si>
  <si>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</si>
  <si>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</si>
  <si>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</si>
  <si>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</si>
  <si>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</si>
  <si>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</si>
  <si>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</si>
  <si>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</si>
  <si>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</si>
  <si>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</si>
  <si>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</si>
  <si>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</si>
  <si>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</si>
  <si>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</si>
  <si>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</si>
  <si>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</si>
  <si>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</si>
  <si>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</si>
  <si>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</si>
  <si>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</si>
  <si>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</si>
  <si>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</si>
  <si>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</si>
  <si>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</si>
  <si>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</si>
  <si>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</si>
  <si>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</si>
  <si>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</si>
  <si>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</si>
  <si>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</si>
  <si>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</si>
  <si>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</si>
  <si>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</si>
  <si>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</si>
  <si>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</si>
  <si>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</si>
  <si>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</si>
  <si>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</si>
  <si>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</si>
  <si>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</si>
  <si>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</si>
  <si>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</si>
  <si>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</si>
  <si>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</si>
  <si>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</si>
  <si>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</si>
  <si>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</si>
  <si>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</si>
  <si>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</si>
  <si>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</si>
  <si>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</si>
  <si>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</si>
  <si>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</si>
  <si>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</si>
  <si>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</si>
  <si>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</si>
  <si>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</si>
  <si>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</si>
  <si>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</si>
  <si>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</si>
  <si>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</si>
  <si>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</si>
  <si>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</si>
  <si>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</si>
  <si>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</si>
  <si>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</si>
  <si>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</si>
  <si>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</si>
  <si>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</si>
  <si>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</si>
  <si>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</si>
  <si>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</si>
  <si>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</si>
  <si>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</si>
  <si>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</si>
  <si>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</si>
  <si>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</si>
  <si>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</si>
  <si>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</si>
  <si>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</si>
  <si>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</si>
  <si>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</si>
  <si>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</si>
  <si>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</si>
  <si>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</si>
  <si>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</si>
  <si>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</si>
  <si>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</si>
  <si>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</si>
  <si>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</si>
  <si>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</si>
  <si>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</si>
  <si>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</si>
  <si>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</si>
  <si>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</si>
  <si>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</si>
  <si>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</si>
  <si>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</si>
  <si>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</si>
  <si>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</si>
  <si>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</si>
  <si>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</si>
  <si>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</si>
  <si>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</si>
  <si>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</si>
  <si>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</si>
  <si>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</si>
  <si>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</si>
  <si>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</si>
  <si>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</si>
  <si>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</si>
  <si>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</si>
  <si>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</si>
  <si>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</si>
  <si>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</si>
  <si>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</si>
  <si>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</si>
  <si>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</si>
  <si>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</si>
  <si>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</si>
  <si>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</si>
  <si>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</si>
  <si>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</si>
  <si>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</si>
  <si>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</si>
  <si>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</si>
  <si>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</si>
  <si>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</si>
  <si>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</si>
  <si>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</si>
  <si>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</si>
  <si>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</si>
  <si>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</si>
  <si>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</si>
  <si>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</si>
  <si>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</si>
  <si>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</si>
  <si>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</si>
  <si>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</si>
  <si>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</si>
  <si>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</si>
  <si>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</si>
  <si>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</si>
  <si>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</si>
  <si>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</si>
  <si>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</si>
  <si>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</si>
  <si>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</si>
  <si>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</si>
  <si>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</si>
  <si>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</si>
  <si>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</si>
  <si>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</si>
  <si>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</si>
  <si>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</si>
  <si>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</si>
  <si>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</si>
  <si>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</si>
  <si>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</si>
  <si>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</si>
  <si>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</si>
  <si>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</si>
  <si>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</si>
  <si>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</si>
  <si>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</si>
  <si>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</si>
  <si>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</si>
  <si>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</si>
  <si>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</si>
  <si>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</si>
  <si>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</si>
  <si>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</si>
  <si>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</si>
  <si>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</si>
  <si>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</si>
  <si>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</si>
  <si>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</si>
  <si>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</si>
  <si>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</si>
  <si>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</si>
  <si>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</si>
  <si>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</si>
  <si>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</si>
  <si>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</si>
  <si>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</si>
  <si>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</si>
  <si>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</si>
  <si>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</si>
  <si>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</si>
  <si>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</si>
  <si>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</si>
  <si>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</si>
  <si>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</si>
  <si>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</si>
  <si>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</si>
  <si>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</si>
  <si>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</si>
  <si>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</si>
  <si>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</si>
  <si>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</si>
  <si>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</si>
  <si>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</si>
  <si>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</si>
  <si>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</si>
  <si>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</si>
  <si>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</si>
  <si>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</si>
  <si>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</si>
  <si>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</si>
  <si>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</si>
  <si>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</si>
  <si>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</si>
  <si>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</si>
  <si>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</si>
  <si>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</si>
  <si>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</si>
  <si>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</si>
  <si>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</si>
  <si>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</si>
  <si>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</si>
  <si>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</si>
  <si>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</si>
  <si>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</si>
  <si>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</si>
  <si>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</si>
  <si>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</si>
  <si>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</si>
  <si>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</si>
  <si>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</si>
  <si>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</si>
  <si>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</si>
  <si>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</si>
  <si>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</si>
  <si>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</si>
  <si>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</si>
  <si>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</si>
  <si>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</si>
  <si>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</si>
  <si>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</si>
  <si>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</si>
  <si>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</si>
  <si>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</si>
  <si>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</si>
  <si>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</si>
  <si>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</si>
  <si>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</si>
  <si>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</si>
  <si>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</si>
  <si>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</si>
  <si>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</si>
  <si>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</si>
  <si>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</si>
  <si>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</si>
  <si>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</si>
  <si>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</si>
  <si>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</si>
  <si>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</si>
  <si>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</si>
  <si>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</si>
  <si>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</si>
  <si>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</si>
  <si>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</si>
  <si>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</si>
  <si>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</si>
  <si>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</si>
  <si>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</si>
  <si>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</si>
  <si>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</si>
  <si>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</si>
  <si>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</si>
  <si>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</si>
  <si>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</si>
  <si>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</si>
  <si>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</si>
  <si>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</si>
  <si>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</si>
  <si>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</si>
  <si>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</si>
  <si>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</si>
  <si>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</si>
  <si>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</si>
  <si>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</si>
  <si>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</si>
  <si>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</si>
  <si>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</si>
  <si>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</si>
  <si>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</si>
  <si>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</si>
  <si>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</si>
  <si>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</si>
  <si>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</si>
  <si>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</si>
  <si>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</si>
  <si>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</si>
  <si>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</si>
  <si>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</si>
  <si>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</si>
  <si>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</si>
  <si>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</si>
  <si>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</si>
  <si>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</si>
  <si>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</si>
  <si>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</si>
  <si>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</si>
  <si>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</si>
  <si>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</si>
  <si>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</si>
  <si>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</si>
  <si>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</si>
  <si>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</si>
  <si>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</si>
  <si>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</si>
  <si>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</si>
  <si>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</si>
  <si>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</si>
  <si>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</si>
  <si>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</si>
  <si>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</si>
  <si>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</si>
  <si>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</si>
  <si>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</si>
  <si>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</si>
  <si>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</si>
  <si>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</si>
  <si>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</si>
  <si>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</si>
  <si>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</si>
  <si>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</si>
  <si>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</si>
  <si>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</si>
  <si>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</si>
  <si>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</si>
  <si>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</si>
  <si>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</si>
  <si>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</si>
  <si>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</si>
  <si>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</si>
  <si>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</si>
  <si>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</si>
  <si>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</si>
  <si>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</si>
  <si>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</si>
  <si>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</si>
  <si>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</si>
  <si>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</si>
  <si>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</si>
  <si>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</si>
  <si>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</si>
  <si>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</si>
  <si>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</si>
  <si>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</si>
  <si>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</si>
  <si>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</si>
  <si>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</si>
  <si>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</si>
  <si>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</si>
  <si>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</si>
  <si>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</si>
  <si>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</si>
  <si>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</si>
  <si>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</si>
  <si>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</si>
  <si>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</si>
  <si>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</si>
  <si>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</si>
  <si>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</si>
  <si>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</si>
  <si>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</si>
  <si>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</si>
  <si>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</si>
  <si>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</si>
  <si>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</si>
  <si>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</si>
  <si>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</si>
  <si>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</si>
  <si>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</si>
  <si>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</si>
  <si>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</si>
  <si>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</si>
  <si>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</si>
  <si>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</si>
  <si>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</si>
  <si>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</si>
  <si>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</si>
  <si>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</si>
  <si>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</si>
  <si>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</si>
  <si>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</si>
  <si>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</si>
  <si>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</si>
  <si>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</si>
  <si>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</si>
  <si>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</si>
  <si>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</si>
  <si>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</si>
  <si>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</si>
  <si>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</si>
  <si>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</si>
  <si>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</si>
  <si>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</si>
  <si>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</si>
  <si>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</si>
  <si>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</si>
  <si>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</si>
  <si>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</si>
  <si>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</si>
  <si>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</si>
  <si>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</si>
  <si>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</si>
  <si>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</si>
  <si>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</si>
  <si>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</si>
  <si>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</si>
  <si>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</si>
  <si>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</si>
  <si>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</si>
  <si>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</si>
  <si>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</si>
  <si>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</si>
  <si>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</si>
  <si>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</si>
  <si>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</si>
  <si>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</si>
  <si>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</si>
  <si>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</si>
  <si>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</si>
  <si>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</si>
  <si>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</si>
  <si>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</si>
  <si>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</si>
  <si>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</si>
  <si>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</si>
  <si>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</si>
  <si>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</si>
  <si>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</si>
  <si>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</si>
  <si>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</si>
  <si>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</si>
  <si>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</si>
  <si>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</si>
  <si>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</si>
  <si>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</si>
  <si>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</si>
  <si>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</si>
  <si>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</si>
  <si>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</si>
  <si>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</si>
  <si>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</si>
  <si>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</si>
  <si>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</si>
  <si>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</si>
  <si>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</si>
  <si>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</si>
  <si>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</si>
  <si>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</si>
  <si>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</si>
  <si>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</si>
  <si>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</si>
  <si>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</si>
  <si>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</si>
  <si>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</si>
  <si>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</si>
  <si>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</si>
  <si>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</si>
  <si>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</si>
  <si>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</si>
  <si>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</si>
  <si>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</si>
  <si>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</si>
  <si>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</si>
  <si>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</si>
  <si>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</si>
  <si>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</si>
  <si>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</si>
  <si>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</si>
  <si>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</si>
  <si>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</si>
  <si>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</si>
  <si>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</si>
  <si>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</si>
  <si>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</si>
  <si>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</si>
  <si>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</si>
  <si>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</si>
  <si>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</si>
  <si>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</si>
  <si>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</si>
  <si>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</si>
  <si>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</si>
  <si>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</si>
  <si>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</si>
  <si>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</si>
  <si>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</si>
  <si>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</si>
  <si>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</si>
  <si>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</si>
  <si>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</si>
  <si>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</si>
  <si>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</si>
  <si>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</si>
  <si>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</si>
  <si>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</si>
  <si>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</si>
  <si>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</si>
  <si>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</si>
  <si>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</si>
  <si>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</si>
  <si>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</si>
  <si>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</si>
  <si>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</si>
  <si>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</si>
  <si>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</si>
  <si>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</si>
  <si>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</si>
  <si>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</si>
  <si>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</si>
  <si>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</si>
  <si>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</si>
  <si>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</si>
  <si>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</si>
  <si>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</si>
  <si>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</si>
  <si>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</si>
  <si>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</si>
  <si>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</si>
  <si>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</si>
  <si>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</si>
  <si>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</si>
  <si>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</si>
  <si>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</si>
  <si>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</si>
  <si>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</si>
  <si>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</si>
  <si>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</si>
  <si>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</si>
  <si>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</si>
  <si>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</si>
  <si>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</si>
  <si>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</si>
  <si>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</si>
  <si>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</si>
  <si>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</si>
  <si>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</si>
  <si>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</si>
  <si>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</si>
  <si>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</si>
  <si>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</si>
  <si>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</si>
  <si>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</si>
  <si>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</si>
  <si>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</si>
  <si>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</si>
  <si>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</si>
  <si>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</si>
  <si>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</si>
  <si>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</si>
  <si>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</si>
  <si>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</si>
  <si>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</si>
  <si>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</si>
  <si>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</si>
  <si>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</si>
  <si>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</si>
  <si>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</si>
  <si>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</si>
  <si>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</si>
  <si>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</si>
  <si>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</si>
  <si>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</si>
  <si>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</si>
  <si>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</si>
  <si>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</si>
  <si>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</si>
  <si>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</si>
  <si>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</si>
  <si>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</si>
  <si>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</si>
  <si>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</si>
  <si>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</si>
  <si>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</si>
  <si>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</si>
  <si>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</si>
  <si>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</si>
  <si>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</si>
  <si>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</si>
  <si>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</si>
  <si>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</si>
  <si>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</si>
  <si>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</si>
  <si>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</si>
  <si>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</si>
  <si>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</si>
  <si>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</si>
  <si>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</si>
  <si>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</si>
  <si>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</si>
  <si>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</si>
  <si>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</si>
  <si>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</si>
  <si>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</si>
  <si>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</si>
  <si>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</si>
  <si>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</si>
  <si>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</si>
  <si>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</si>
  <si>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</si>
  <si>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</si>
  <si>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</si>
  <si>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</si>
  <si>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</si>
  <si>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</si>
  <si>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</si>
  <si>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</si>
  <si>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</si>
  <si>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</si>
  <si>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</si>
  <si>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</si>
  <si>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</si>
  <si>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</si>
  <si>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</si>
  <si>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</si>
  <si>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</si>
  <si>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</si>
  <si>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</si>
  <si>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</si>
  <si>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</si>
  <si>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</si>
  <si>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</si>
  <si>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</si>
  <si>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</si>
  <si>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</si>
  <si>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</si>
  <si>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</si>
  <si>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</si>
  <si>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</si>
  <si>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</si>
  <si>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</si>
  <si>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</si>
  <si>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</si>
  <si>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</si>
  <si>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</si>
  <si>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</si>
  <si>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</si>
  <si>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</si>
  <si>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</si>
  <si>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</si>
  <si>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</si>
  <si>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</si>
  <si>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</si>
  <si>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</si>
  <si>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</si>
  <si>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</si>
  <si>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</si>
  <si>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</si>
  <si>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</si>
  <si>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</si>
  <si>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</si>
  <si>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</si>
  <si>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</si>
  <si>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</si>
  <si>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</si>
  <si>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</si>
  <si>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</si>
  <si>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</si>
  <si>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</si>
  <si>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</si>
  <si>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</si>
  <si>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</si>
  <si>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</si>
  <si>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</si>
  <si>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</si>
  <si>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</si>
  <si>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</si>
  <si>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</si>
  <si>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</si>
  <si>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</si>
  <si>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</si>
  <si>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</si>
  <si>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</si>
  <si>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</si>
  <si>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</si>
  <si>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</si>
  <si>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</si>
  <si>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</si>
  <si>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</si>
  <si>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</si>
  <si>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</si>
  <si>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</si>
  <si>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</si>
  <si>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</si>
  <si>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</si>
  <si>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</si>
  <si>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</si>
  <si>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</si>
  <si>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</si>
  <si>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</si>
  <si>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</si>
  <si>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</si>
  <si>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</si>
  <si>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</si>
  <si>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</si>
  <si>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</si>
  <si>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</si>
  <si>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</si>
  <si>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</si>
  <si>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</si>
  <si>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</si>
  <si>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</si>
  <si>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</si>
  <si>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</si>
  <si>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</si>
  <si>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</si>
  <si>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</si>
  <si>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</si>
  <si>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</si>
  <si>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</si>
  <si>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</si>
  <si>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</si>
  <si>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</si>
  <si>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</si>
  <si>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</si>
  <si>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</si>
  <si>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</si>
  <si>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</si>
  <si>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</si>
  <si>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</si>
  <si>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</si>
  <si>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</si>
  <si>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</si>
  <si>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</si>
  <si>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</si>
  <si>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</si>
  <si>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</si>
  <si>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</si>
  <si>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</si>
  <si>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</si>
  <si>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</si>
  <si>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</si>
  <si>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</si>
  <si>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</si>
  <si>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</si>
  <si>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</si>
  <si>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</si>
  <si>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</si>
  <si>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</si>
  <si>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</si>
  <si>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</si>
  <si>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</si>
  <si>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</si>
  <si>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</si>
  <si>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</si>
  <si>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</si>
  <si>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</si>
  <si>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</si>
  <si>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</si>
  <si>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</si>
  <si>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</si>
  <si>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</si>
  <si>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</si>
  <si>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</si>
  <si>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</si>
  <si>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</si>
  <si>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</si>
  <si>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</si>
  <si>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</si>
  <si>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</si>
  <si>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</si>
  <si>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</si>
  <si>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</si>
  <si>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</si>
  <si>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</si>
  <si>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</si>
  <si>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</si>
  <si>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</si>
  <si>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</si>
  <si>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</si>
  <si>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</si>
  <si>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</si>
  <si>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</si>
  <si>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</si>
  <si>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</si>
  <si>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</si>
  <si>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</si>
  <si>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</si>
  <si>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</si>
  <si>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</si>
  <si>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</si>
  <si>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</si>
  <si>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</si>
  <si>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</si>
  <si>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</si>
  <si>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</si>
  <si>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</si>
  <si>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</si>
  <si>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</si>
  <si>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</si>
  <si>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</si>
  <si>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</si>
  <si>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</si>
  <si>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</si>
  <si>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</si>
  <si>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</si>
  <si>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</si>
  <si>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</si>
  <si>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</si>
  <si>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</si>
  <si>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</si>
  <si>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</si>
  <si>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</si>
  <si>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</si>
  <si>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</si>
  <si>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</si>
  <si>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</si>
  <si>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</si>
  <si>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</si>
  <si>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</si>
  <si>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</si>
  <si>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</si>
  <si>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</si>
  <si>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</si>
  <si>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</si>
  <si>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</si>
  <si>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</si>
  <si>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</si>
  <si>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</si>
  <si>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</si>
  <si>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</si>
  <si>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</si>
  <si>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</si>
  <si>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</si>
  <si>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</si>
  <si>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</si>
  <si>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</si>
  <si>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</si>
  <si>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</si>
  <si>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</si>
  <si>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</si>
  <si>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</si>
  <si>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</si>
  <si>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</si>
  <si>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</si>
  <si>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</si>
  <si>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</si>
  <si>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</si>
  <si>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</si>
  <si>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</si>
  <si>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</si>
  <si>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</si>
  <si>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</si>
  <si>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</si>
  <si>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</si>
  <si>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</si>
  <si>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</si>
  <si>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</si>
  <si>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</si>
  <si>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</si>
  <si>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</si>
  <si>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</si>
  <si>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</si>
  <si>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</si>
  <si>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</si>
  <si>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</si>
  <si>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</si>
  <si>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</si>
  <si>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</si>
  <si>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</si>
  <si>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</si>
  <si>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</si>
  <si>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</si>
  <si>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</si>
  <si>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</si>
  <si>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</si>
  <si>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</si>
  <si>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</si>
  <si>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</si>
  <si>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</si>
  <si>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</si>
  <si>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</si>
  <si>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</si>
  <si>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</si>
  <si>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</si>
  <si>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</si>
  <si>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</si>
  <si>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</si>
  <si>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</si>
  <si>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</si>
  <si>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</si>
  <si>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</si>
  <si>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</si>
  <si>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</si>
  <si>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</si>
  <si>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</si>
  <si>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</si>
  <si>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</si>
  <si>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</si>
  <si>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</si>
  <si>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</si>
  <si>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</si>
  <si>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</si>
  <si>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</si>
  <si>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</si>
  <si>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</si>
  <si>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</si>
  <si>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</si>
  <si>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</si>
  <si>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</si>
  <si>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</si>
  <si>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</si>
  <si>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</si>
  <si>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</si>
  <si>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</si>
  <si>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</si>
  <si>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</si>
  <si>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</si>
  <si>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</si>
  <si>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</si>
  <si>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</si>
  <si>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</si>
  <si>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</si>
  <si>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</si>
  <si>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</si>
  <si>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</si>
  <si>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</si>
  <si>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</si>
  <si>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</si>
  <si>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</si>
  <si>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</si>
  <si>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</si>
  <si>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</si>
  <si>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</si>
  <si>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</si>
  <si>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</si>
  <si>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</si>
  <si>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</si>
  <si>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</si>
  <si>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</si>
  <si>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</si>
  <si>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</si>
  <si>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</si>
  <si>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</si>
  <si>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</si>
  <si>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</si>
  <si>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</si>
  <si>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</si>
  <si>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</si>
  <si>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</si>
  <si>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</si>
  <si>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</si>
  <si>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</si>
  <si>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</si>
  <si>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</si>
  <si>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</si>
  <si>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</si>
  <si>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</si>
  <si>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</si>
  <si>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</si>
  <si>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</si>
  <si>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</si>
  <si>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</si>
  <si>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</si>
  <si>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</si>
  <si>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</si>
  <si>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</si>
  <si>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</si>
  <si>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</si>
  <si>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</si>
  <si>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</si>
  <si>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</si>
  <si>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</si>
  <si>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</si>
  <si>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</si>
  <si>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</si>
  <si>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</si>
  <si>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</si>
  <si>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</si>
  <si>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</si>
  <si>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</si>
  <si>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</si>
  <si>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</si>
  <si>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</si>
  <si>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</si>
  <si>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</si>
  <si>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</si>
  <si>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</si>
  <si>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</si>
  <si>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</si>
  <si>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</si>
  <si>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</si>
  <si>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</si>
  <si>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</si>
  <si>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</si>
  <si>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</si>
  <si>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</si>
  <si>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</si>
  <si>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</si>
  <si>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</si>
  <si>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</si>
  <si>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</si>
  <si>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</si>
  <si>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</si>
  <si>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</si>
  <si>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</si>
  <si>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</si>
  <si>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</si>
  <si>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</si>
  <si>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</si>
  <si>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</si>
  <si>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</si>
  <si>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</si>
  <si>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</si>
  <si>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</si>
  <si>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</si>
  <si>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</si>
  <si>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</si>
  <si>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</si>
  <si>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</si>
  <si>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</si>
  <si>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</si>
  <si>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</si>
  <si>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</si>
  <si>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</si>
  <si>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</si>
  <si>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</si>
  <si>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</si>
  <si>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</si>
  <si>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</si>
  <si>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</si>
  <si>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</si>
  <si>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</si>
  <si>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</si>
  <si>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</si>
  <si>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</si>
  <si>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</si>
  <si>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</si>
  <si>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</si>
  <si>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</si>
  <si>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</si>
  <si>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</si>
  <si>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</si>
  <si>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</si>
  <si>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</si>
  <si>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</si>
  <si>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</si>
  <si>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</si>
  <si>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</si>
  <si>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</si>
  <si>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</si>
  <si>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</si>
  <si>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</si>
  <si>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</si>
  <si>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</si>
  <si>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</si>
  <si>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</si>
  <si>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</si>
  <si>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</si>
  <si>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</si>
  <si>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</si>
  <si>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</si>
  <si>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</si>
  <si>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</si>
  <si>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</si>
  <si>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</si>
  <si>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</si>
  <si>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</si>
  <si>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</si>
  <si>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</si>
  <si>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</si>
  <si>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</si>
  <si>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</si>
  <si>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</si>
  <si>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</si>
  <si>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</si>
  <si>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</si>
  <si>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</si>
  <si>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</si>
  <si>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</si>
  <si>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</si>
  <si>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</si>
  <si>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</si>
  <si>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</si>
  <si>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</si>
  <si>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</si>
  <si>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</si>
  <si>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</si>
  <si>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</si>
  <si>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</si>
  <si>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</si>
  <si>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</si>
  <si>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</si>
  <si>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</si>
  <si>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</si>
  <si>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</si>
  <si>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</si>
  <si>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</si>
  <si>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</si>
  <si>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</si>
  <si>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</si>
  <si>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</si>
  <si>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</si>
  <si>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</si>
  <si>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</si>
  <si>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</si>
  <si>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</si>
  <si>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</si>
  <si>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</si>
  <si>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</si>
  <si>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</si>
  <si>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</si>
  <si>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</si>
  <si>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</si>
  <si>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</si>
  <si>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</si>
  <si>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</si>
  <si>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</si>
  <si>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</si>
  <si>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</si>
  <si>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</si>
  <si>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</si>
  <si>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</si>
  <si>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</si>
  <si>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</si>
  <si>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</si>
  <si>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</si>
  <si>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</si>
  <si>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</si>
  <si>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</si>
  <si>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</si>
  <si>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</si>
  <si>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</si>
  <si>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</si>
  <si>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</si>
  <si>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</si>
  <si>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</si>
  <si>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</si>
  <si>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</si>
  <si>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</si>
  <si>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</si>
  <si>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</si>
  <si>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</si>
  <si>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</si>
  <si>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</si>
  <si>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</si>
  <si>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</si>
  <si>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</si>
  <si>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</si>
  <si>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</si>
  <si>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</si>
  <si>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</si>
  <si>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</si>
  <si>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</si>
  <si>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</si>
  <si>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</si>
  <si>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</si>
  <si>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</si>
  <si>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</si>
  <si>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</si>
  <si>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</si>
  <si>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</si>
  <si>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</si>
  <si>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</si>
  <si>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</si>
  <si>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</si>
  <si>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</si>
  <si>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</si>
  <si>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</si>
  <si>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</si>
  <si>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</si>
  <si>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</si>
  <si>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</si>
  <si>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</si>
  <si>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</si>
  <si>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</si>
  <si>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</si>
  <si>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</si>
  <si>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</si>
  <si>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</si>
  <si>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</si>
  <si>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</si>
  <si>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</si>
  <si>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</si>
  <si>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</si>
  <si>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</si>
  <si>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</si>
  <si>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</si>
  <si>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</si>
  <si>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</si>
  <si>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</si>
  <si>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</si>
  <si>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</si>
  <si>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</si>
  <si>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</si>
  <si>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</si>
  <si>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</si>
  <si>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</si>
  <si>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</si>
  <si>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</si>
  <si>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</si>
  <si>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</si>
  <si>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</si>
  <si>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</si>
  <si>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</si>
  <si>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</si>
  <si>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</si>
  <si>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</si>
  <si>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</si>
  <si>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</si>
  <si>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</si>
  <si>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</si>
  <si>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</si>
  <si>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</si>
  <si>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</si>
  <si>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</si>
  <si>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</si>
  <si>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</si>
  <si>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</si>
  <si>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</si>
  <si>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</si>
  <si>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</si>
  <si>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</si>
  <si>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</si>
  <si>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</si>
  <si>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</si>
  <si>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</si>
  <si>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</si>
  <si>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</si>
  <si>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</si>
  <si>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</si>
  <si>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</si>
  <si>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</si>
  <si>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</si>
  <si>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</si>
  <si>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</si>
  <si>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</si>
  <si>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</si>
  <si>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</si>
  <si>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</si>
  <si>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</si>
  <si>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</si>
  <si>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</si>
  <si>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</si>
  <si>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</si>
  <si>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</si>
  <si>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</si>
  <si>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</si>
  <si>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</si>
  <si>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</si>
  <si>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</si>
  <si>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</si>
  <si>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</si>
  <si>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</si>
  <si>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</si>
  <si>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</si>
  <si>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</si>
  <si>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</si>
  <si>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</si>
  <si>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</si>
  <si>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</si>
  <si>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</si>
  <si>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</si>
  <si>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</si>
  <si>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</si>
  <si>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</si>
  <si>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</si>
  <si>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</si>
  <si>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</si>
  <si>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</si>
  <si>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</si>
  <si>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</si>
  <si>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</si>
  <si>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</si>
  <si>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</si>
  <si>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</si>
  <si>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</si>
  <si>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</si>
  <si>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</si>
  <si>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</si>
  <si>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</si>
  <si>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</si>
  <si>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</si>
  <si>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</si>
  <si>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</si>
  <si>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</si>
  <si>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</si>
  <si>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</si>
  <si>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</si>
  <si>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</si>
  <si>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</si>
  <si>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</si>
  <si>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</si>
  <si>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</si>
  <si>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</si>
  <si>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</si>
  <si>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</si>
  <si>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</si>
  <si>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</si>
  <si>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</si>
  <si>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</si>
  <si>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</si>
  <si>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</si>
  <si>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</si>
  <si>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</si>
  <si>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</si>
  <si>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</si>
  <si>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</si>
  <si>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</si>
  <si>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</si>
  <si>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</si>
  <si>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</si>
  <si>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</si>
  <si>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</si>
  <si>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</si>
  <si>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</si>
  <si>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</si>
  <si>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</si>
  <si>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</si>
  <si>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</si>
  <si>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</si>
  <si>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</si>
  <si>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</si>
  <si>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</si>
  <si>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</si>
  <si>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</si>
  <si>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</si>
  <si>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</si>
  <si>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</si>
  <si>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</si>
  <si>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</si>
  <si>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</si>
  <si>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</si>
  <si>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</si>
  <si>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</si>
  <si>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</si>
  <si>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</si>
  <si>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</si>
  <si>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</si>
  <si>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</si>
  <si>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</si>
  <si>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</si>
  <si>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</si>
  <si>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</si>
  <si>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</si>
  <si>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</si>
  <si>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</si>
  <si>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</si>
  <si>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</si>
  <si>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</si>
  <si>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</si>
  <si>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</si>
  <si>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</si>
  <si>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</si>
  <si>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</si>
  <si>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</si>
  <si>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</si>
  <si>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</si>
  <si>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</si>
  <si>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</si>
  <si>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</si>
  <si>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</si>
  <si>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</si>
  <si>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</si>
  <si>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</si>
  <si>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</si>
  <si>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</si>
  <si>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</si>
  <si>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</si>
  <si>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</si>
  <si>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</si>
  <si>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</si>
  <si>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</si>
  <si>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</si>
  <si>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</si>
  <si>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</si>
  <si>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</si>
  <si>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</si>
  <si>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</si>
  <si>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</si>
  <si>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</si>
  <si>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</si>
  <si>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</si>
  <si>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</si>
  <si>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</si>
  <si>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</si>
  <si>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</si>
  <si>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</si>
  <si>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</si>
  <si>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</si>
  <si>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</si>
  <si>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</si>
  <si>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</si>
  <si>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</si>
  <si>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</si>
  <si>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</si>
  <si>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</si>
  <si>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</si>
  <si>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</si>
  <si>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</si>
  <si>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</si>
  <si>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</si>
  <si>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</si>
  <si>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</si>
  <si>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</si>
  <si>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</si>
  <si>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</si>
  <si>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</si>
  <si>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</si>
  <si>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</si>
  <si>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</si>
  <si>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</si>
  <si>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</si>
  <si>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</si>
  <si>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</si>
  <si>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</si>
  <si>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</si>
  <si>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</si>
  <si>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</si>
  <si>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</si>
  <si>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</si>
  <si>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</si>
  <si>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</si>
  <si>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</si>
  <si>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</si>
  <si>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</si>
  <si>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</si>
  <si>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</si>
  <si>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</si>
  <si>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</si>
  <si>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</si>
  <si>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</si>
  <si>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</si>
  <si>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</si>
  <si>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</si>
  <si>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</si>
  <si>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</si>
  <si>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</si>
  <si>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</si>
  <si>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</si>
  <si>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</si>
  <si>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</si>
  <si>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</si>
  <si>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</si>
  <si>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</si>
  <si>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</si>
  <si>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</si>
  <si>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</si>
  <si>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</si>
  <si>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</si>
  <si>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</si>
  <si>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</si>
  <si>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</si>
  <si>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</si>
  <si>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</si>
  <si>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</si>
  <si>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</si>
  <si>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</si>
  <si>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</si>
  <si>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</si>
  <si>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</si>
  <si>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</si>
  <si>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</si>
  <si>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</si>
  <si>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</si>
  <si>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</si>
  <si>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</si>
  <si>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</si>
  <si>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</si>
  <si>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</si>
  <si>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</si>
  <si>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</si>
  <si>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</si>
  <si>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</si>
  <si>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</si>
  <si>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</si>
  <si>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</si>
  <si>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</si>
  <si>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</si>
  <si>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</si>
  <si>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</si>
  <si>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</si>
  <si>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</si>
  <si>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</si>
  <si>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</si>
  <si>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</si>
  <si>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</si>
  <si>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</si>
  <si>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</si>
  <si>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</si>
  <si>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</si>
  <si>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</si>
  <si>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</si>
  <si>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</si>
  <si>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</si>
  <si>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</si>
  <si>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</si>
  <si>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</si>
  <si>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</si>
  <si>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</si>
  <si>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</si>
  <si>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</si>
  <si>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</si>
  <si>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</si>
  <si>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</si>
  <si>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</si>
  <si>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</si>
  <si>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</si>
  <si>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</si>
  <si>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</si>
  <si>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</si>
  <si>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</si>
  <si>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</si>
  <si>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</si>
  <si>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</si>
  <si>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</si>
  <si>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</si>
  <si>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</si>
  <si>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</si>
  <si>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</si>
  <si>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</si>
  <si>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</si>
  <si>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</si>
  <si>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</si>
  <si>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</si>
  <si>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</si>
  <si>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</si>
  <si>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</si>
  <si>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</si>
  <si>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</si>
  <si>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</si>
  <si>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</si>
  <si>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</si>
  <si>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</si>
  <si>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</si>
  <si>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</si>
  <si>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</si>
  <si>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</si>
  <si>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</si>
  <si>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</si>
  <si>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</si>
  <si>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</si>
  <si>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</si>
  <si>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</si>
  <si>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</si>
  <si>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</si>
  <si>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</si>
  <si>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</si>
  <si>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</si>
  <si>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</si>
  <si>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</si>
  <si>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</si>
  <si>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</si>
  <si>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</si>
  <si>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</si>
  <si>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</si>
  <si>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</si>
  <si>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</si>
  <si>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</si>
  <si>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</si>
  <si>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</si>
  <si>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</si>
  <si>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</si>
  <si>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</si>
  <si>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</si>
  <si>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</si>
  <si>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</si>
  <si>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</si>
  <si>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</si>
  <si>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</si>
  <si>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</si>
  <si>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</si>
  <si>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</si>
  <si>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</si>
  <si>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</si>
  <si>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</si>
  <si>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</si>
  <si>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</si>
  <si>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</si>
  <si>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</si>
  <si>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</si>
  <si>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</si>
  <si>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</si>
  <si>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</si>
  <si>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</si>
  <si>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</si>
  <si>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</si>
  <si>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</si>
  <si>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</si>
  <si>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</si>
  <si>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</si>
  <si>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</si>
  <si>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</si>
  <si>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</si>
  <si>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</si>
  <si>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</si>
  <si>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</si>
  <si>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</si>
  <si>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</si>
  <si>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</si>
  <si>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</si>
  <si>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</si>
  <si>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</si>
  <si>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</si>
  <si>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</si>
  <si>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</si>
  <si>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</si>
  <si>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</si>
  <si>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</si>
  <si>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</si>
  <si>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</si>
  <si>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</si>
  <si>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</si>
  <si>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</si>
  <si>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</si>
  <si>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</si>
  <si>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</si>
  <si>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</si>
  <si>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</si>
  <si>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</si>
  <si>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</si>
  <si>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</si>
  <si>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</si>
  <si>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</si>
  <si>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</si>
  <si>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</si>
  <si>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</si>
  <si>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</si>
  <si>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</si>
  <si>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</si>
  <si>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</si>
  <si>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</si>
  <si>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</si>
  <si>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</si>
  <si>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</si>
  <si>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</si>
  <si>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</si>
  <si>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</si>
  <si>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</si>
  <si>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</si>
  <si>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</si>
  <si>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</si>
  <si>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</si>
  <si>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</si>
  <si>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</si>
  <si>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</si>
  <si>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</si>
  <si>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</si>
  <si>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</si>
  <si>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</si>
  <si>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</si>
  <si>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</si>
  <si>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</si>
  <si>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</si>
  <si>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</si>
  <si>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</si>
  <si>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</si>
  <si>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</si>
  <si>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</si>
  <si>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</si>
  <si>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</si>
  <si>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</si>
  <si>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</si>
  <si>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</si>
  <si>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</si>
  <si>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</si>
  <si>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</si>
  <si>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</si>
  <si>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</si>
  <si>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</si>
  <si>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</si>
  <si>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</si>
  <si>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</si>
  <si>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</si>
  <si>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</si>
  <si>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</si>
  <si>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</si>
  <si>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</si>
  <si>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</si>
  <si>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</si>
  <si>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</si>
  <si>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</si>
  <si>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</si>
  <si>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</si>
  <si>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</si>
  <si>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</si>
  <si>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</si>
  <si>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</si>
  <si>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</si>
  <si>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</si>
  <si>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</si>
  <si>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</si>
  <si>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</si>
  <si>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</si>
  <si>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</si>
  <si>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</si>
  <si>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</si>
  <si>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</si>
  <si>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</si>
  <si>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</si>
  <si>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</si>
  <si>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</si>
  <si>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</si>
  <si>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</si>
  <si>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</si>
  <si>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</si>
  <si>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</si>
  <si>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</si>
  <si>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</si>
  <si>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</si>
  <si>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</si>
  <si>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</si>
  <si>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</si>
  <si>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</si>
  <si>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</si>
  <si>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</si>
  <si>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</si>
  <si>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</si>
  <si>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</si>
  <si>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</si>
  <si>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</si>
  <si>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</si>
  <si>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</si>
  <si>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</si>
  <si>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</si>
  <si>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</si>
  <si>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</si>
  <si>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</si>
  <si>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</si>
  <si>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</si>
  <si>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</si>
  <si>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</si>
  <si>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</si>
  <si>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</si>
  <si>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</si>
  <si>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</si>
  <si>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</si>
  <si>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</si>
  <si>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</si>
  <si>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</si>
  <si>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</si>
  <si>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</si>
  <si>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</si>
  <si>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</si>
  <si>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</si>
  <si>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</si>
  <si>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</si>
  <si>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</si>
  <si>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</si>
  <si>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</si>
  <si>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</si>
  <si>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</si>
  <si>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</si>
  <si>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</si>
  <si>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</si>
  <si>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</si>
  <si>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</si>
  <si>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</si>
  <si>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</si>
  <si>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</si>
  <si>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</si>
  <si>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</si>
  <si>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</si>
  <si>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</si>
  <si>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</si>
  <si>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</si>
  <si>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</si>
  <si>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</si>
  <si>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</si>
  <si>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</si>
  <si>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</si>
  <si>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</si>
  <si>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</si>
  <si>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</si>
  <si>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</si>
  <si>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</si>
  <si>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</si>
  <si>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</si>
  <si>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</si>
  <si>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</si>
  <si>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</si>
  <si>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</si>
  <si>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</si>
  <si>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</si>
  <si>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</si>
  <si>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</si>
  <si>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</si>
  <si>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</si>
  <si>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</si>
  <si>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</si>
  <si>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</si>
  <si>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</si>
  <si>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</si>
  <si>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</si>
  <si>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</si>
  <si>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</si>
  <si>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</si>
  <si>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</si>
  <si>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</si>
  <si>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</si>
  <si>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</si>
  <si>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</si>
  <si>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</si>
  <si>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</si>
  <si>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</si>
  <si>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</si>
  <si>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</si>
  <si>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</si>
  <si>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</si>
  <si>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</si>
  <si>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</si>
  <si>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</si>
  <si>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</si>
  <si>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</si>
  <si>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</si>
  <si>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</si>
  <si>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</si>
  <si>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</si>
  <si>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</si>
  <si>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</si>
  <si>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</si>
  <si>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</si>
  <si>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</si>
  <si>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</si>
  <si>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</si>
  <si>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</si>
  <si>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</si>
  <si>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</si>
  <si>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</si>
  <si>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</si>
  <si>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</si>
  <si>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</si>
  <si>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</si>
  <si>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</si>
  <si>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</si>
  <si>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</si>
  <si>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</si>
  <si>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</si>
  <si>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</si>
  <si>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</si>
  <si>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</si>
  <si>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</si>
  <si>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</si>
  <si>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</si>
  <si>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</si>
  <si>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</si>
  <si>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</si>
  <si>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</si>
  <si>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</si>
  <si>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</si>
  <si>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</si>
  <si>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</si>
  <si>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</si>
  <si>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</si>
  <si>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</si>
  <si>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</si>
  <si>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</si>
  <si>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</si>
  <si>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</si>
  <si>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</si>
  <si>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</si>
  <si>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</si>
  <si>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</si>
  <si>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</si>
  <si>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</si>
  <si>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</si>
  <si>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</si>
  <si>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</si>
  <si>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</si>
  <si>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</si>
  <si>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</si>
  <si>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</si>
  <si>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</si>
  <si>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</si>
  <si>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</si>
  <si>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</si>
  <si>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</si>
  <si>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</si>
  <si>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</si>
  <si>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</si>
  <si>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</si>
  <si>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</si>
  <si>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</si>
  <si>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</si>
  <si>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</si>
  <si>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</si>
  <si>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</si>
  <si>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</si>
  <si>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</si>
  <si>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</si>
  <si>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</si>
  <si>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</si>
  <si>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</si>
  <si>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</si>
  <si>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</si>
  <si>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</si>
  <si>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</si>
  <si>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</si>
  <si>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</si>
  <si>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</si>
  <si>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</si>
  <si>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</si>
  <si>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</si>
  <si>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</si>
  <si>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</si>
  <si>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</si>
  <si>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</si>
  <si>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</si>
  <si>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</si>
  <si>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</si>
  <si>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</si>
  <si>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</si>
  <si>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</si>
  <si>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</si>
  <si>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</si>
  <si>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</si>
  <si>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</si>
  <si>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</si>
  <si>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</si>
  <si>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</si>
  <si>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</si>
  <si>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</si>
  <si>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</si>
  <si>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</si>
  <si>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</si>
  <si>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</si>
  <si>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</si>
  <si>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</si>
  <si>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</si>
  <si>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</si>
  <si>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</si>
  <si>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</si>
  <si>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</si>
  <si>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</si>
  <si>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</si>
  <si>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</si>
  <si>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</si>
  <si>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</si>
  <si>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</si>
  <si>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</si>
  <si>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</si>
  <si>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</si>
  <si>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</si>
  <si>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</si>
  <si>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</si>
  <si>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</si>
  <si>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</si>
  <si>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</si>
  <si>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</si>
  <si>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</si>
  <si>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</si>
  <si>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</si>
  <si>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</si>
  <si>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</si>
  <si>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</si>
  <si>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</si>
  <si>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</si>
  <si>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</si>
  <si>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</si>
  <si>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</si>
  <si>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</si>
  <si>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</si>
  <si>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</si>
  <si>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</si>
  <si>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</si>
  <si>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</si>
  <si>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</si>
  <si>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</si>
  <si>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</si>
  <si>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</si>
  <si>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</si>
  <si>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</si>
  <si>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</si>
  <si>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</si>
  <si>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</si>
  <si>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</si>
  <si>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</si>
  <si>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</si>
  <si>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</si>
  <si>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</si>
  <si>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</si>
  <si>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</si>
  <si>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</si>
  <si>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</si>
  <si>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</si>
  <si>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</si>
  <si>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</si>
  <si>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</si>
  <si>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</si>
  <si>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</si>
  <si>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</si>
  <si>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</si>
  <si>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</si>
  <si>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</si>
  <si>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</si>
  <si>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</si>
  <si>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</si>
  <si>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</si>
  <si>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</si>
  <si>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</si>
  <si>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</si>
  <si>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</si>
  <si>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</si>
  <si>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</si>
  <si>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</si>
  <si>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</si>
  <si>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</si>
  <si>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</si>
  <si>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</si>
  <si>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</si>
  <si>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</si>
  <si>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</si>
  <si>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</si>
  <si>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</si>
  <si>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</si>
  <si>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</si>
  <si>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</si>
  <si>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</si>
  <si>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</si>
  <si>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</si>
  <si>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</si>
  <si>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</si>
  <si>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</si>
  <si>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</si>
  <si>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</si>
  <si>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</si>
  <si>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</si>
  <si>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</si>
  <si>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</si>
  <si>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</si>
  <si>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</si>
  <si>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</si>
  <si>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</si>
  <si>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</si>
  <si>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</si>
  <si>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</si>
  <si>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</si>
  <si>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</si>
  <si>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</si>
  <si>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</si>
  <si>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</si>
  <si>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</si>
  <si>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</si>
  <si>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</si>
  <si>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</si>
  <si>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</si>
  <si>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</si>
  <si>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</si>
  <si>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</si>
  <si>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</si>
  <si>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</si>
  <si>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</si>
  <si>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</si>
  <si>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</si>
  <si>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</si>
  <si>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</si>
  <si>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</si>
  <si>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</si>
  <si>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</si>
  <si>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</si>
  <si>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</si>
  <si>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</si>
  <si>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</si>
  <si>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</si>
  <si>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</si>
  <si>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</si>
  <si>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</si>
  <si>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</si>
  <si>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</si>
  <si>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</si>
  <si>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</si>
  <si>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</si>
  <si>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</si>
  <si>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</si>
  <si>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</si>
  <si>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</si>
  <si>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</si>
  <si>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</si>
  <si>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</si>
  <si>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</si>
  <si>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</si>
  <si>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</si>
  <si>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</si>
  <si>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</si>
  <si>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</si>
  <si>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</si>
  <si>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</si>
  <si>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</si>
  <si>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</si>
  <si>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</si>
  <si>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</si>
  <si>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</si>
  <si>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</si>
  <si>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</si>
  <si>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</si>
  <si>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</si>
  <si>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</si>
  <si>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</si>
  <si>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</si>
  <si>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</si>
  <si>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</si>
  <si>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</si>
  <si>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</si>
  <si>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</si>
  <si>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</si>
  <si>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</si>
  <si>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</si>
  <si>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</si>
  <si>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</si>
  <si>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</si>
  <si>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</si>
  <si>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</si>
  <si>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</si>
  <si>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</si>
  <si>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</si>
  <si>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</si>
  <si>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</si>
  <si>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</si>
  <si>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</si>
  <si>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</si>
  <si>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</si>
  <si>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</si>
  <si>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</si>
  <si>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</si>
  <si>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</si>
  <si>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</si>
  <si>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</si>
  <si>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</si>
  <si>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</si>
  <si>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</si>
  <si>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</si>
  <si>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</si>
  <si>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</si>
  <si>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</si>
  <si>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</si>
  <si>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</si>
  <si>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</si>
  <si>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</si>
  <si>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</si>
  <si>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</si>
  <si>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</si>
  <si>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</si>
  <si>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</si>
  <si>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</si>
  <si>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</si>
  <si>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</si>
  <si>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</si>
  <si>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</si>
  <si>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</si>
  <si>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</si>
  <si>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</si>
  <si>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</si>
  <si>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</si>
  <si>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</si>
  <si>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</si>
  <si>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</si>
  <si>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</si>
  <si>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</si>
  <si>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</si>
  <si>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</si>
  <si>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</si>
  <si>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</si>
  <si>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</si>
  <si>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</si>
  <si>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</si>
  <si>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</si>
  <si>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</si>
  <si>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</si>
  <si>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</si>
  <si>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</si>
  <si>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</si>
  <si>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</si>
  <si>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</si>
  <si>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</si>
  <si>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</si>
  <si>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</si>
  <si>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</si>
  <si>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</si>
  <si>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</si>
  <si>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</si>
  <si>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</si>
  <si>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</si>
  <si>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</si>
  <si>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</si>
  <si>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</si>
  <si>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</si>
  <si>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</si>
  <si>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</si>
  <si>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</si>
  <si>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</si>
  <si>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</si>
  <si>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</si>
  <si>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</si>
  <si>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</si>
  <si>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</si>
  <si>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</si>
  <si>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</si>
  <si>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</si>
  <si>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</si>
  <si>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</si>
  <si>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</si>
  <si>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</si>
  <si>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</si>
  <si>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</si>
  <si>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</si>
  <si>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</si>
  <si>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</si>
  <si>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</si>
  <si>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</si>
  <si>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</si>
  <si>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</si>
  <si>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</si>
  <si>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</si>
  <si>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</si>
  <si>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</si>
  <si>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</si>
  <si>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</si>
  <si>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</si>
  <si>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</si>
  <si>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</si>
  <si>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</si>
  <si>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</si>
  <si>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</si>
  <si>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</si>
  <si>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</si>
  <si>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</si>
  <si>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</si>
  <si>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</si>
  <si>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</si>
  <si>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</si>
  <si>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</si>
  <si>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</si>
  <si>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</si>
  <si>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</si>
  <si>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</si>
  <si>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</si>
  <si>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</si>
  <si>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</si>
  <si>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</si>
  <si>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</si>
  <si>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</si>
  <si>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</si>
  <si>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</si>
  <si>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</si>
  <si>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</si>
  <si>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</si>
  <si>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</si>
  <si>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</si>
  <si>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</si>
  <si>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</si>
  <si>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</si>
  <si>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</si>
  <si>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</si>
  <si>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</si>
  <si>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</si>
  <si>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</si>
  <si>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</si>
  <si>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</si>
  <si>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</si>
  <si>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</si>
  <si>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</si>
  <si>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</si>
  <si>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</si>
  <si>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</si>
  <si>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</si>
  <si>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</si>
  <si>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</si>
  <si>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</si>
  <si>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</si>
  <si>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</si>
  <si>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</si>
  <si>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</si>
  <si>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</si>
  <si>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</si>
  <si>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</si>
  <si>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</si>
  <si>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</si>
  <si>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</si>
  <si>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</si>
  <si>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</si>
  <si>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</si>
  <si>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</si>
  <si>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</si>
  <si>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</si>
  <si>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</si>
  <si>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</si>
  <si>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</si>
  <si>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</si>
  <si>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</si>
  <si>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</si>
  <si>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</si>
  <si>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</si>
  <si>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</si>
  <si>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</si>
  <si>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</si>
  <si>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</si>
  <si>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</si>
  <si>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</si>
  <si>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</si>
  <si>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</si>
  <si>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</si>
  <si>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</si>
  <si>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</si>
  <si>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</si>
  <si>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</si>
  <si>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</si>
  <si>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</si>
  <si>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</si>
  <si>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</si>
  <si>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</si>
  <si>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</si>
  <si>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</si>
  <si>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</si>
  <si>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</si>
  <si>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</si>
  <si>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</si>
  <si>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</si>
  <si>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</si>
  <si>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</si>
  <si>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</si>
  <si>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</si>
  <si>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</si>
  <si>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</si>
  <si>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</si>
  <si>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</si>
  <si>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</si>
  <si>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</si>
  <si>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</si>
  <si>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</si>
  <si>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</si>
  <si>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</si>
  <si>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</si>
  <si>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</si>
  <si>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</si>
  <si>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</si>
  <si>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</si>
  <si>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</si>
  <si>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</si>
  <si>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</si>
  <si>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</si>
  <si>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</si>
  <si>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</si>
  <si>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</si>
  <si>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</si>
  <si>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</si>
  <si>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</si>
  <si>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</si>
  <si>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</si>
  <si>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</si>
  <si>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</si>
  <si>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</si>
  <si>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</si>
  <si>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</si>
  <si>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</si>
  <si>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</si>
  <si>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</si>
  <si>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</si>
  <si>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</si>
  <si>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</si>
  <si>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</si>
  <si>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</si>
  <si>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</si>
  <si>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</si>
  <si>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</si>
  <si>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</si>
  <si>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</si>
  <si>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</si>
  <si>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</si>
  <si>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</si>
  <si>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</si>
  <si>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</si>
  <si>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</si>
  <si>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</si>
  <si>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</si>
  <si>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</si>
  <si>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</si>
  <si>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</si>
  <si>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</si>
  <si>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</si>
  <si>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</si>
  <si>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</si>
  <si>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</si>
  <si>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</si>
  <si>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</si>
  <si>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</si>
  <si>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</si>
  <si>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</si>
  <si>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</si>
  <si>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</si>
  <si>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</si>
  <si>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</si>
  <si>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</si>
  <si>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</si>
  <si>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</si>
  <si>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</si>
  <si>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</si>
  <si>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</si>
  <si>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</si>
  <si>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</si>
  <si>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</si>
  <si>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</si>
  <si>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</si>
  <si>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</si>
  <si>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</si>
  <si>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</si>
  <si>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</si>
  <si>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</si>
  <si>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</si>
  <si>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</si>
  <si>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</si>
  <si>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</si>
  <si>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</si>
  <si>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</si>
  <si>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</si>
  <si>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</si>
  <si>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</si>
  <si>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</si>
  <si>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</si>
  <si>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</si>
  <si>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</si>
  <si>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</si>
  <si>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</si>
  <si>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</si>
  <si>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</si>
  <si>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</si>
  <si>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</si>
  <si>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</si>
  <si>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</si>
  <si>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</si>
  <si>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</si>
  <si>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</si>
  <si>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</si>
  <si>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</si>
  <si>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</si>
  <si>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</si>
  <si>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</si>
  <si>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</si>
  <si>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</si>
  <si>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</si>
  <si>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</si>
  <si>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</si>
  <si>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</si>
  <si>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</si>
  <si>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</si>
  <si>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</si>
  <si>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</si>
  <si>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</si>
  <si>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</si>
  <si>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</si>
  <si>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</si>
  <si>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</si>
  <si>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</si>
  <si>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</si>
  <si>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</si>
  <si>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</si>
  <si>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</si>
  <si>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</si>
  <si>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</si>
  <si>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</si>
  <si>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</si>
  <si>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</si>
  <si>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</si>
  <si>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</si>
  <si>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</si>
  <si>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</si>
  <si>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</si>
  <si>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</si>
  <si>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</si>
  <si>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</si>
  <si>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</si>
  <si>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</si>
  <si>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</si>
  <si>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</si>
  <si>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</si>
  <si>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</si>
  <si>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</si>
  <si>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</si>
  <si>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</si>
  <si>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</si>
  <si>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</si>
  <si>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</si>
  <si>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</si>
  <si>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</si>
  <si>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</si>
  <si>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</si>
  <si>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</si>
  <si>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</si>
  <si>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</si>
  <si>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</si>
  <si>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</si>
  <si>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</si>
  <si>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</si>
  <si>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</si>
  <si>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</si>
  <si>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</si>
  <si>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</si>
  <si>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</si>
  <si>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</si>
  <si>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</si>
  <si>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</si>
  <si>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</si>
  <si>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</si>
  <si>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</si>
  <si>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</si>
  <si>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</si>
  <si>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</si>
  <si>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</si>
  <si>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</si>
  <si>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</si>
  <si>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</si>
  <si>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</si>
  <si>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</si>
  <si>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</si>
  <si>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</si>
  <si>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</si>
  <si>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</si>
  <si>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</si>
  <si>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</si>
  <si>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</si>
  <si>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</si>
  <si>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</si>
  <si>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</si>
  <si>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</si>
  <si>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</si>
  <si>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</si>
  <si>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</si>
  <si>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</si>
  <si>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</si>
  <si>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</si>
  <si>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</si>
  <si>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</si>
  <si>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</si>
  <si>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</si>
  <si>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</si>
  <si>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</si>
  <si>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</si>
  <si>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</si>
  <si>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</si>
  <si>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</si>
  <si>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</si>
  <si>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</si>
  <si>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</si>
  <si>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</si>
  <si>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</si>
  <si>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</si>
  <si>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</si>
  <si>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</si>
  <si>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</si>
  <si>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</si>
  <si>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</si>
  <si>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</si>
  <si>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</si>
  <si>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</si>
  <si>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</si>
  <si>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</si>
  <si>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</si>
  <si>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</si>
  <si>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</si>
  <si>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</si>
  <si>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</si>
  <si>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</si>
  <si>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</si>
  <si>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</si>
  <si>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</si>
  <si>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</si>
  <si>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</si>
  <si>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</si>
  <si>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</si>
  <si>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</si>
  <si>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</si>
  <si>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</si>
  <si>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</si>
  <si>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</si>
  <si>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</si>
  <si>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</si>
  <si>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</si>
  <si>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</si>
  <si>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</si>
  <si>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</si>
  <si>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</si>
  <si>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</si>
  <si>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</si>
  <si>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</si>
  <si>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</si>
  <si>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</si>
  <si>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</si>
  <si>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</si>
  <si>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</si>
  <si>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</si>
  <si>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</si>
  <si>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</si>
  <si>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</si>
  <si>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</si>
  <si>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</si>
  <si>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</si>
  <si>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</si>
  <si>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</si>
  <si>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</si>
  <si>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</si>
  <si>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</si>
  <si>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</si>
  <si>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</si>
  <si>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</si>
  <si>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</si>
  <si>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</si>
  <si>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</si>
  <si>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</si>
  <si>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</si>
  <si>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</si>
  <si>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</si>
  <si>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</si>
  <si>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</si>
  <si>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</si>
  <si>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</si>
  <si>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</si>
  <si>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</si>
  <si>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</si>
  <si>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</si>
  <si>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</si>
  <si>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</si>
  <si>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</si>
  <si>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</si>
  <si>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</si>
  <si>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</si>
  <si>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</si>
  <si>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</si>
  <si>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</si>
  <si>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</si>
  <si>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</si>
  <si>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</si>
  <si>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</si>
  <si>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</si>
  <si>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</si>
  <si>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</si>
  <si>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</si>
  <si>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</si>
  <si>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</si>
  <si>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</si>
  <si>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</si>
  <si>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</si>
  <si>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</si>
  <si>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</si>
  <si>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</si>
  <si>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</si>
  <si>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</si>
  <si>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</si>
  <si>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</si>
  <si>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</si>
  <si>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</si>
  <si>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</si>
  <si>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</si>
  <si>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</si>
  <si>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</si>
  <si>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</si>
  <si>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</si>
  <si>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</si>
  <si>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</si>
  <si>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</si>
  <si>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</si>
  <si>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</si>
  <si>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</si>
  <si>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</si>
  <si>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</si>
  <si>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</si>
  <si>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</si>
  <si>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</si>
  <si>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</si>
  <si>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</si>
  <si>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</si>
  <si>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</si>
  <si>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</si>
  <si>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</si>
  <si>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</si>
  <si>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</si>
  <si>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</si>
  <si>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</si>
  <si>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</si>
  <si>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</si>
  <si>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</si>
  <si>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</si>
  <si>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</si>
  <si>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</si>
  <si>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</si>
  <si>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</si>
  <si>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</si>
  <si>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</si>
  <si>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</si>
  <si>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</si>
  <si>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</si>
  <si>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</si>
  <si>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</si>
  <si>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</si>
  <si>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</si>
  <si>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</si>
  <si>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</si>
  <si>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</si>
  <si>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</si>
  <si>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</si>
  <si>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</si>
  <si>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</si>
  <si>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</si>
  <si>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</si>
  <si>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</si>
  <si>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</si>
  <si>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</si>
  <si>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</si>
  <si>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</si>
  <si>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</si>
  <si>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</si>
  <si>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</si>
  <si>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</si>
  <si>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</si>
  <si>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</si>
  <si>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</si>
  <si>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</si>
  <si>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</si>
  <si>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</si>
  <si>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</si>
  <si>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</si>
  <si>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</si>
  <si>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</si>
  <si>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</si>
  <si>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</si>
  <si>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</si>
  <si>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</si>
  <si>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</si>
  <si>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</si>
  <si>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</si>
  <si>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</si>
  <si>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</si>
  <si>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</si>
  <si>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</si>
  <si>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</si>
  <si>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</si>
  <si>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</si>
  <si>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</si>
  <si>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</si>
  <si>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</si>
  <si>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</si>
  <si>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</si>
  <si>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</si>
  <si>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</si>
  <si>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</si>
  <si>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</si>
  <si>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</si>
  <si>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</si>
  <si>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</si>
  <si>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</si>
  <si>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</si>
  <si>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</si>
  <si>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</si>
  <si>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</si>
  <si>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</si>
  <si>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</si>
  <si>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</si>
  <si>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</si>
  <si>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</si>
  <si>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</si>
  <si>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</si>
  <si>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</si>
  <si>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</si>
  <si>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</si>
  <si>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</si>
  <si>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</si>
  <si>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</si>
  <si>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</si>
  <si>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</si>
  <si>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</si>
  <si>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</si>
  <si>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</si>
  <si>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</si>
  <si>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</si>
  <si>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</si>
  <si>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</si>
  <si>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</si>
  <si>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</si>
  <si>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</si>
  <si>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</si>
  <si>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</si>
  <si>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</si>
  <si>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</si>
  <si>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</si>
  <si>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</si>
  <si>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</si>
  <si>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</si>
  <si>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</si>
  <si>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</si>
  <si>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</si>
  <si>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</si>
  <si>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</si>
  <si>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</si>
  <si>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</si>
  <si>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</si>
  <si>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</si>
  <si>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</si>
  <si>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</si>
  <si>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</si>
  <si>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</si>
  <si>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</si>
  <si>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</si>
  <si>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</si>
  <si>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</si>
  <si>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</si>
  <si>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</si>
  <si>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</si>
  <si>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</si>
  <si>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</si>
  <si>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</si>
  <si>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</si>
  <si>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</si>
  <si>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</si>
  <si>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</si>
  <si>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</si>
  <si>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</si>
  <si>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</si>
  <si>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</si>
  <si>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</si>
  <si>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</si>
  <si>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</si>
  <si>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</si>
  <si>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</si>
  <si>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</si>
  <si>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</si>
  <si>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</si>
  <si>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</si>
  <si>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</si>
  <si>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</si>
  <si>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</si>
  <si>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</si>
  <si>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</si>
  <si>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</si>
  <si>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</si>
  <si>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</si>
  <si>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</si>
  <si>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</si>
  <si>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</si>
  <si>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</si>
  <si>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</si>
  <si>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</si>
  <si>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</si>
  <si>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</si>
  <si>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</si>
  <si>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</si>
  <si>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</si>
  <si>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</si>
  <si>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</si>
  <si>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</si>
  <si>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</si>
  <si>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</si>
  <si>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</si>
  <si>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</si>
  <si>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</si>
  <si>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</si>
  <si>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</si>
  <si>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</si>
  <si>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</si>
  <si>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</si>
  <si>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</si>
  <si>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</si>
  <si>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</si>
  <si>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</si>
  <si>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</si>
  <si>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</si>
  <si>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</si>
  <si>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</si>
  <si>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</si>
  <si>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</si>
  <si>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</si>
  <si>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</si>
  <si>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</si>
  <si>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</si>
  <si>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</si>
  <si>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</si>
  <si>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</si>
  <si>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</si>
  <si>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</si>
  <si>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</si>
  <si>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</si>
  <si>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</si>
  <si>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</si>
  <si>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</si>
  <si>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</si>
  <si>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</si>
  <si>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</si>
  <si>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</si>
  <si>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</si>
  <si>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</si>
  <si>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</si>
  <si>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</si>
  <si>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</si>
  <si>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</si>
  <si>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</si>
  <si>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</si>
  <si>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</si>
  <si>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</si>
  <si>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</si>
  <si>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</si>
  <si>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</si>
  <si>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</si>
  <si>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</si>
  <si>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</si>
  <si>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</si>
  <si>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</si>
  <si>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</si>
  <si>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</si>
  <si>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</si>
  <si>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</si>
  <si>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</si>
  <si>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</si>
  <si>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</si>
  <si>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</si>
  <si>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</si>
  <si>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</si>
  <si>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</si>
  <si>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</si>
  <si>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</si>
  <si>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</si>
  <si>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</si>
  <si>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</si>
  <si>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</si>
  <si>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</si>
  <si>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</si>
  <si>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</si>
  <si>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</si>
  <si>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</si>
  <si>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</si>
  <si>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</si>
  <si>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</si>
  <si>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</si>
  <si>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</si>
  <si>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</si>
  <si>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</si>
  <si>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</si>
  <si>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</si>
  <si>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</si>
  <si>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</si>
  <si>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</si>
  <si>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</si>
  <si>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</si>
  <si>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</si>
  <si>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</si>
  <si>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</si>
  <si>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</si>
  <si>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</si>
  <si>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</si>
  <si>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</si>
  <si>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</si>
  <si>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</si>
  <si>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</si>
  <si>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</si>
  <si>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</si>
  <si>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</si>
  <si>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</si>
  <si>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</si>
  <si>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</si>
  <si>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</si>
  <si>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</si>
  <si>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</si>
  <si>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</si>
  <si>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</si>
  <si>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</si>
  <si>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</si>
  <si>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</si>
  <si>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</si>
  <si>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</si>
  <si>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</si>
  <si>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</si>
  <si>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</si>
  <si>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</si>
  <si>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</si>
  <si>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</si>
  <si>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</si>
  <si>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</si>
  <si>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</si>
  <si>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</si>
  <si>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</si>
  <si>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</si>
  <si>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</si>
  <si>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</si>
  <si>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</si>
  <si>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</si>
  <si>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</si>
  <si>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</si>
  <si>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</si>
  <si>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</si>
  <si>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</si>
  <si>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</si>
  <si>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</si>
  <si>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</si>
  <si>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</si>
  <si>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</si>
  <si>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</si>
  <si>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</si>
  <si>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</si>
  <si>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</si>
  <si>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</si>
  <si>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</si>
  <si>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</si>
  <si>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</si>
  <si>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</si>
  <si>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</si>
  <si>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</si>
  <si>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</si>
  <si>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</si>
  <si>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</si>
  <si>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</si>
  <si>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</si>
  <si>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</si>
  <si>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</si>
  <si>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</si>
  <si>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</si>
  <si>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</si>
  <si>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</si>
  <si>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</si>
  <si>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</si>
  <si>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</si>
  <si>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</si>
  <si>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</si>
  <si>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</si>
  <si>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</si>
  <si>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</si>
  <si>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</si>
  <si>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</si>
  <si>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</si>
  <si>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</si>
  <si>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</si>
  <si>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</si>
  <si>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</si>
  <si>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</si>
  <si>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</si>
  <si>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</si>
  <si>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</si>
  <si>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</si>
  <si>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</si>
  <si>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</si>
  <si>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</si>
  <si>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</si>
  <si>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</si>
  <si>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</si>
  <si>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</si>
  <si>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</si>
  <si>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</si>
  <si>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</si>
  <si>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</si>
  <si>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</si>
  <si>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</si>
  <si>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</si>
  <si>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</si>
  <si>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</si>
  <si>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</si>
  <si>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</si>
  <si>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</si>
  <si>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</si>
  <si>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</si>
  <si>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</si>
  <si>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</si>
  <si>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</si>
  <si>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</si>
  <si>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</si>
  <si>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</si>
  <si>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</si>
  <si>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</si>
  <si>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</si>
  <si>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</si>
  <si>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</si>
  <si>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</si>
  <si>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</si>
  <si>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</si>
  <si>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</si>
  <si>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</si>
  <si>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</si>
  <si>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</si>
  <si>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</si>
  <si>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</si>
  <si>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</si>
  <si>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</si>
  <si>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</si>
  <si>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</si>
  <si>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</si>
  <si>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</si>
  <si>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</si>
  <si>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</si>
  <si>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</si>
  <si>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</si>
  <si>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</si>
  <si>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</si>
  <si>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</si>
  <si>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</si>
  <si>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</si>
  <si>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</si>
  <si>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</si>
  <si>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</si>
  <si>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</si>
  <si>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</si>
  <si>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</si>
  <si>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</si>
  <si>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</si>
  <si>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</si>
  <si>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</si>
  <si>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</si>
  <si>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</si>
  <si>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</si>
  <si>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</si>
  <si>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</si>
  <si>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</si>
  <si>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</si>
  <si>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</si>
  <si>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</si>
  <si>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</si>
  <si>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</si>
  <si>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</si>
  <si>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</si>
  <si>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</si>
  <si>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</si>
  <si>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</si>
  <si>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</si>
  <si>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</si>
  <si>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</si>
  <si>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</si>
  <si>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</si>
  <si>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</si>
  <si>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</si>
  <si>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</si>
  <si>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</si>
  <si>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</si>
  <si>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</si>
  <si>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</si>
  <si>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</si>
  <si>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</si>
  <si>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</si>
  <si>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</si>
  <si>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</si>
  <si>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</si>
  <si>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</si>
  <si>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</si>
  <si>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</si>
  <si>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</si>
  <si>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</si>
  <si>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</si>
  <si>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</si>
  <si>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</si>
  <si>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</si>
  <si>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</si>
  <si>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</si>
  <si>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</si>
  <si>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</si>
  <si>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</si>
  <si>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</si>
  <si>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</si>
  <si>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</si>
  <si>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</si>
  <si>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</si>
  <si>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</si>
  <si>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</si>
  <si>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</si>
  <si>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</si>
  <si>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</si>
  <si>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</si>
  <si>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</si>
  <si>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</si>
  <si>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</si>
  <si>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</si>
  <si>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</si>
  <si>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</si>
  <si>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</si>
  <si>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</si>
  <si>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</si>
  <si>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</si>
  <si>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</si>
  <si>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</si>
  <si>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</si>
  <si>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</si>
  <si>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</si>
  <si>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</si>
  <si>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</si>
  <si>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</si>
  <si>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</si>
  <si>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</si>
  <si>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</si>
  <si>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</si>
  <si>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</si>
  <si>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</si>
  <si>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</si>
  <si>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</si>
  <si>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</si>
  <si>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</si>
  <si>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</si>
  <si>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</si>
  <si>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</si>
  <si>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</si>
  <si>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</si>
  <si>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</si>
  <si>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</si>
  <si>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</si>
  <si>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</si>
  <si>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</si>
  <si>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</si>
  <si>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</si>
  <si>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</si>
  <si>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</si>
  <si>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</si>
  <si>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</si>
  <si>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</si>
  <si>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</si>
  <si>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</si>
  <si>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</si>
  <si>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</si>
  <si>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</si>
  <si>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</si>
  <si>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</si>
  <si>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</si>
  <si>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</si>
  <si>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</si>
  <si>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</si>
  <si>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</si>
  <si>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</si>
  <si>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</si>
  <si>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</si>
  <si>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</si>
  <si>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</si>
  <si>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</si>
  <si>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</si>
  <si>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</si>
  <si>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</si>
  <si>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</si>
  <si>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</si>
  <si>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</si>
  <si>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</si>
  <si>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</si>
  <si>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</si>
  <si>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</si>
  <si>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</si>
  <si>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</si>
  <si>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</si>
  <si>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</si>
  <si>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</si>
  <si>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</si>
  <si>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</si>
  <si>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</si>
  <si>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</si>
  <si>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</si>
  <si>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</si>
  <si>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</si>
  <si>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</si>
  <si>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</si>
  <si>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</si>
  <si>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</si>
  <si>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</si>
  <si>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</si>
  <si>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</si>
  <si>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</si>
  <si>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</si>
  <si>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</si>
  <si>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</si>
  <si>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</si>
  <si>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</si>
  <si>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</si>
  <si>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</si>
  <si>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</si>
  <si>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</si>
  <si>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</si>
  <si>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</si>
  <si>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</si>
  <si>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</si>
  <si>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</si>
  <si>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</si>
  <si>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</si>
  <si>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</si>
  <si>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</si>
  <si>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</si>
  <si>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</si>
  <si>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</si>
  <si>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</si>
  <si>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</si>
  <si>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</si>
  <si>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</si>
  <si>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</si>
  <si>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</si>
  <si>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</si>
  <si>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</si>
  <si>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</si>
  <si>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</si>
  <si>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</si>
  <si>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</si>
  <si>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</si>
  <si>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</si>
  <si>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</si>
  <si>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</si>
  <si>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</si>
  <si>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</si>
  <si>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</si>
  <si>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</si>
  <si>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</si>
  <si>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</si>
  <si>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</si>
  <si>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</si>
  <si>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</si>
  <si>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</si>
  <si>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</si>
  <si>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</si>
  <si>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</si>
  <si>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</si>
  <si>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</si>
  <si>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</si>
  <si>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</si>
  <si>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</si>
  <si>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</si>
  <si>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</si>
  <si>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</si>
  <si>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</si>
  <si>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</si>
  <si>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</si>
  <si>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</si>
  <si>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</si>
  <si>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</si>
  <si>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</si>
  <si>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</si>
  <si>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</si>
  <si>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</si>
  <si>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</si>
  <si>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</si>
  <si>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</si>
  <si>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</si>
  <si>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</si>
  <si>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</si>
  <si>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</si>
  <si>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</si>
  <si>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</si>
  <si>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</si>
  <si>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</si>
  <si>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</si>
  <si>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</si>
  <si>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</si>
  <si>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</si>
  <si>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</si>
  <si>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</si>
  <si>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</si>
  <si>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</si>
  <si>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</si>
  <si>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</si>
  <si>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</si>
  <si>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</si>
  <si>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</si>
  <si>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</si>
  <si>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</si>
  <si>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</si>
  <si>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</si>
  <si>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</si>
  <si>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</si>
  <si>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</si>
  <si>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</si>
  <si>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</si>
  <si>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</si>
  <si>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</si>
  <si>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</si>
  <si>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</si>
  <si>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</si>
  <si>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</si>
  <si>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</si>
  <si>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</si>
  <si>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</si>
  <si>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</si>
  <si>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</si>
  <si>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</si>
  <si>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</si>
  <si>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</si>
  <si>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</si>
  <si>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</si>
  <si>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</si>
  <si>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</si>
  <si>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</si>
  <si>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</si>
  <si>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</si>
  <si>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</si>
  <si>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</si>
  <si>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</si>
  <si>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</si>
  <si>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</si>
  <si>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</si>
  <si>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</si>
  <si>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</si>
  <si>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</si>
  <si>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</si>
  <si>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</si>
  <si>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</si>
  <si>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</si>
  <si>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</si>
  <si>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</si>
  <si>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</si>
  <si>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</si>
  <si>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</si>
  <si>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</si>
  <si>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</si>
  <si>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</si>
  <si>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</si>
  <si>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</si>
  <si>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</si>
  <si>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</si>
  <si>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</si>
  <si>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</si>
  <si>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</si>
  <si>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</si>
  <si>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</si>
  <si>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</si>
  <si>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</si>
  <si>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</si>
  <si>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</si>
  <si>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</si>
  <si>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</si>
  <si>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</si>
  <si>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</si>
  <si>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</si>
  <si>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</si>
  <si>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</si>
  <si>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</si>
  <si>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</si>
  <si>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</si>
  <si>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</si>
  <si>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</si>
  <si>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</si>
  <si>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</si>
  <si>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</si>
  <si>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</si>
  <si>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</si>
  <si>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</si>
  <si>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</si>
  <si>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</si>
  <si>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</si>
  <si>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</si>
  <si>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</si>
  <si>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</si>
  <si>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</si>
  <si>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</si>
  <si>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</si>
  <si>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</si>
  <si>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</si>
  <si>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</si>
  <si>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</si>
  <si>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</si>
  <si>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</si>
  <si>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</si>
  <si>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</si>
  <si>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</si>
  <si>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</si>
  <si>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</si>
  <si>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</si>
  <si>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</si>
  <si>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</si>
  <si>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</si>
  <si>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</si>
  <si>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</si>
  <si>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</si>
  <si>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</si>
  <si>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</si>
  <si>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</si>
  <si>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</si>
  <si>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</si>
  <si>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</si>
  <si>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</si>
  <si>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</si>
  <si>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</si>
  <si>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</si>
  <si>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</si>
  <si>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</si>
  <si>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</si>
  <si>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</si>
  <si>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</si>
  <si>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</si>
  <si>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</si>
  <si>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</si>
  <si>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</si>
  <si>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</si>
  <si>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</si>
  <si>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</si>
  <si>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</si>
  <si>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</si>
  <si>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</si>
  <si>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</si>
  <si>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</si>
  <si>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</si>
  <si>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</si>
  <si>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</si>
  <si>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</si>
  <si>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</si>
  <si>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</si>
  <si>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</si>
  <si>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</si>
  <si>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</si>
  <si>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</si>
  <si>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</si>
  <si>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</si>
  <si>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</si>
  <si>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</si>
  <si>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</si>
  <si>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</si>
  <si>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</si>
  <si>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</si>
  <si>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</si>
  <si>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</si>
  <si>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</si>
  <si>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</si>
  <si>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</si>
  <si>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</si>
  <si>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</si>
  <si>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</si>
  <si>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</si>
  <si>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</si>
  <si>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</si>
  <si>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</si>
  <si>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</si>
  <si>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</si>
  <si>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</si>
  <si>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</si>
  <si>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</si>
  <si>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</si>
  <si>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</si>
  <si>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</si>
  <si>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</si>
  <si>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</si>
  <si>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</si>
  <si>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</si>
  <si>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</si>
  <si>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</si>
  <si>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</si>
  <si>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</si>
  <si>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</si>
  <si>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</si>
  <si>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</si>
  <si>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</si>
  <si>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</si>
  <si>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</si>
  <si>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</si>
  <si>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</si>
  <si>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</si>
  <si>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</si>
  <si>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</si>
  <si>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</si>
  <si>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</si>
  <si>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</si>
  <si>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</si>
  <si>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</si>
  <si>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</si>
  <si>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</si>
  <si>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</si>
  <si>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</si>
  <si>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</si>
  <si>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</si>
  <si>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</si>
  <si>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</si>
  <si>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</si>
  <si>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</si>
  <si>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</si>
  <si>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</si>
  <si>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</si>
  <si>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</si>
  <si>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</si>
  <si>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</si>
  <si>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</si>
  <si>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</si>
  <si>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</si>
  <si>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</si>
  <si>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</si>
  <si>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</si>
  <si>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</si>
  <si>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</si>
  <si>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</si>
  <si>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</si>
  <si>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</si>
  <si>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</si>
  <si>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</si>
  <si>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</si>
  <si>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</si>
  <si>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</si>
  <si>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</si>
  <si>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</si>
  <si>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</si>
  <si>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</si>
  <si>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</si>
  <si>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</si>
  <si>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</si>
  <si>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</si>
  <si>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</si>
  <si>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</si>
  <si>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</si>
  <si>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</si>
  <si>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</si>
  <si>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</si>
  <si>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</si>
  <si>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</si>
  <si>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</si>
  <si>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</si>
  <si>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</si>
  <si>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</si>
  <si>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</si>
  <si>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</si>
  <si>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</si>
  <si>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</si>
  <si>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</si>
  <si>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</si>
  <si>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</si>
  <si>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</si>
  <si>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</si>
  <si>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</si>
  <si>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</si>
  <si>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</si>
  <si>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</si>
  <si>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</si>
  <si>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</si>
  <si>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</si>
  <si>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</si>
  <si>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</si>
  <si>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</si>
  <si>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</si>
  <si>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</si>
  <si>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</si>
  <si>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</si>
  <si>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</si>
  <si>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</si>
  <si>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</si>
  <si>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</si>
  <si>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</si>
  <si>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</si>
  <si>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</si>
  <si>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</si>
  <si>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</si>
  <si>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</si>
  <si>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</si>
  <si>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</si>
  <si>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</si>
  <si>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</si>
  <si>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</si>
  <si>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</si>
  <si>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</si>
  <si>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</si>
  <si>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</si>
  <si>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</si>
  <si>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</si>
  <si>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</si>
  <si>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</si>
  <si>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</si>
  <si>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</si>
  <si>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</si>
  <si>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</si>
  <si>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</si>
  <si>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</si>
  <si>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</si>
  <si>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</si>
  <si>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</si>
  <si>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</si>
  <si>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</si>
  <si>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</si>
  <si>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</si>
  <si>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</si>
  <si>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</si>
  <si>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</si>
  <si>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</si>
  <si>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</si>
  <si>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</si>
  <si>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</si>
  <si>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</si>
  <si>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</si>
  <si>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</si>
  <si>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</si>
  <si>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</si>
  <si>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</si>
  <si>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</si>
  <si>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</si>
  <si>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</si>
  <si>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</si>
  <si>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</si>
  <si>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</si>
  <si>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</si>
  <si>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</si>
  <si>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</si>
  <si>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</si>
  <si>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</si>
  <si>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</si>
  <si>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</si>
  <si>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</si>
  <si>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</si>
  <si>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</si>
  <si>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</si>
  <si>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</si>
  <si>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</si>
  <si>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</si>
  <si>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</si>
  <si>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</si>
  <si>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</si>
  <si>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</si>
  <si>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</si>
  <si>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</si>
  <si>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</si>
  <si>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</si>
  <si>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</si>
  <si>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</si>
  <si>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</si>
  <si>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</si>
  <si>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</si>
  <si>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</si>
  <si>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</si>
  <si>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</si>
  <si>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</si>
  <si>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</si>
  <si>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</si>
  <si>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</si>
  <si>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</si>
  <si>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</si>
  <si>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</si>
  <si>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</si>
  <si>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</si>
  <si>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</si>
  <si>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</si>
  <si>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</si>
  <si>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</si>
  <si>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</si>
  <si>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</si>
  <si>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</si>
  <si>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</si>
  <si>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</si>
  <si>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</si>
  <si>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</si>
  <si>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</si>
  <si>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</si>
  <si>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</si>
  <si>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</si>
  <si>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</si>
  <si>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</si>
  <si>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</si>
  <si>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</si>
  <si>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</si>
  <si>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</si>
  <si>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</si>
  <si>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</si>
  <si>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</si>
  <si>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</si>
  <si>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</si>
  <si>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</si>
  <si>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</si>
  <si>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</si>
  <si>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</si>
  <si>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</si>
  <si>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</si>
  <si>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</si>
  <si>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</si>
  <si>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</si>
  <si>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</si>
  <si>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</si>
  <si>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</si>
  <si>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</si>
  <si>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</si>
  <si>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</si>
  <si>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</si>
  <si>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</si>
  <si>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</si>
  <si>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</si>
  <si>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</si>
  <si>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</si>
  <si>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</si>
  <si>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</si>
  <si>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</si>
  <si>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</si>
  <si>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</si>
  <si>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</si>
  <si>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</si>
  <si>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</si>
  <si>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</si>
  <si>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</si>
  <si>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</si>
  <si>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</si>
  <si>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</si>
  <si>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</si>
  <si>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</si>
  <si>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</si>
  <si>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</si>
  <si>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</si>
  <si>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</si>
  <si>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</si>
  <si>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</si>
  <si>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</si>
  <si>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</si>
  <si>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</si>
  <si>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</si>
  <si>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</si>
  <si>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</si>
  <si>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</si>
  <si>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</si>
  <si>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</si>
  <si>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</si>
  <si>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</si>
  <si>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</si>
  <si>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</si>
  <si>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</si>
  <si>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</si>
  <si>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</si>
  <si>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</si>
  <si>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</si>
  <si>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</si>
  <si>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</si>
  <si>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</si>
  <si>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</si>
  <si>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</si>
  <si>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</si>
  <si>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</si>
  <si>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</si>
  <si>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</si>
  <si>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</si>
  <si>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</si>
  <si>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</si>
  <si>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</si>
  <si>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</si>
  <si>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</si>
  <si>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</si>
  <si>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</si>
  <si>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</si>
  <si>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</si>
  <si>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</si>
  <si>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</si>
  <si>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</si>
  <si>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</si>
  <si>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</si>
  <si>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</si>
  <si>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</si>
  <si>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</si>
  <si>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</si>
  <si>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</si>
  <si>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</si>
  <si>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</si>
  <si>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</si>
  <si>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</si>
  <si>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</si>
  <si>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</si>
  <si>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</si>
  <si>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</si>
  <si>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</si>
  <si>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</si>
  <si>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</si>
  <si>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</si>
  <si>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</si>
  <si>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</si>
  <si>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</si>
  <si>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</si>
  <si>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</si>
  <si>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</si>
  <si>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</si>
  <si>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</si>
  <si>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</si>
  <si>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</si>
  <si>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</si>
  <si>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</si>
  <si>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</si>
  <si>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</si>
  <si>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</si>
  <si>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</si>
  <si>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</si>
  <si>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</si>
  <si>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</si>
  <si>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</si>
  <si>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</si>
  <si>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</si>
  <si>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</si>
  <si>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</si>
  <si>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</si>
  <si>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</si>
  <si>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</si>
  <si>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</si>
  <si>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</si>
  <si>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</si>
  <si>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</si>
  <si>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</si>
  <si>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</si>
  <si>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</si>
  <si>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</si>
  <si>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</si>
  <si>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</si>
  <si>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</si>
  <si>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</si>
  <si>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</si>
  <si>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</si>
  <si>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</si>
  <si>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</si>
  <si>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</si>
  <si>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</si>
  <si>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</si>
  <si>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</si>
  <si>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</si>
  <si>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</si>
  <si>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</si>
  <si>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</si>
  <si>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</si>
  <si>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</si>
  <si>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</si>
  <si>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</si>
  <si>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</si>
  <si>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</si>
  <si>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</si>
  <si>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</si>
  <si>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</si>
  <si>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</si>
  <si>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</si>
  <si>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</si>
  <si>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</si>
  <si>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</si>
  <si>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</si>
  <si>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</si>
  <si>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</si>
  <si>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</si>
  <si>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</si>
  <si>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</si>
  <si>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</si>
  <si>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</si>
  <si>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</si>
  <si>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</si>
  <si>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</si>
  <si>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</si>
  <si>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</si>
  <si>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</si>
  <si>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</si>
  <si>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</si>
  <si>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</si>
  <si>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</si>
  <si>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</si>
  <si>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</si>
  <si>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</si>
  <si>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</si>
  <si>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</si>
  <si>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</si>
  <si>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</si>
  <si>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</si>
  <si>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</si>
  <si>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</si>
  <si>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</si>
  <si>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</si>
  <si>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</si>
  <si>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</si>
  <si>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</si>
  <si>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</si>
  <si>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</si>
  <si>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</si>
  <si>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</si>
  <si>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</si>
  <si>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</si>
  <si>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</si>
  <si>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</si>
  <si>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</si>
  <si>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</si>
  <si>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</si>
  <si>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</si>
  <si>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</si>
  <si>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</si>
  <si>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</si>
  <si>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</si>
  <si>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</si>
  <si>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</si>
  <si>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</si>
  <si>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</si>
  <si>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</si>
  <si>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</si>
  <si>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</si>
  <si>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</si>
  <si>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</si>
  <si>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</si>
  <si>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</si>
  <si>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</si>
  <si>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</si>
  <si>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</si>
  <si>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</si>
  <si>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</si>
  <si>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</si>
  <si>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</si>
  <si>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</si>
  <si>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</si>
  <si>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</si>
  <si>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</si>
  <si>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</si>
  <si>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</si>
  <si>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</si>
  <si>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</si>
  <si>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</si>
  <si>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</si>
  <si>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</si>
  <si>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</si>
  <si>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</si>
  <si>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</si>
  <si>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</si>
  <si>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</si>
  <si>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</si>
  <si>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</si>
  <si>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</si>
  <si>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</si>
  <si>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</si>
  <si>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</si>
  <si>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</si>
  <si>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</si>
  <si>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</si>
  <si>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</si>
  <si>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</si>
  <si>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</si>
  <si>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</si>
  <si>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</si>
  <si>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</si>
  <si>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</si>
  <si>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</si>
  <si>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</si>
  <si>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</si>
  <si>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</si>
  <si>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</si>
  <si>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</si>
  <si>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</si>
  <si>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</si>
  <si>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</si>
  <si>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</si>
  <si>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</si>
  <si>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</si>
  <si>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</si>
  <si>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</si>
  <si>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</si>
  <si>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</si>
  <si>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</si>
  <si>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</si>
  <si>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</si>
  <si>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</si>
  <si>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</si>
  <si>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</si>
  <si>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</si>
  <si>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</si>
  <si>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</si>
  <si>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</si>
  <si>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</si>
  <si>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</si>
  <si>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</si>
  <si>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</si>
  <si>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</si>
  <si>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</si>
  <si>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</si>
  <si>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</si>
  <si>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</si>
  <si>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</si>
  <si>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</si>
  <si>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</si>
  <si>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</si>
  <si>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</si>
  <si>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</si>
  <si>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</si>
  <si>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</si>
  <si>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</si>
  <si>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</si>
  <si>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</si>
  <si>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</si>
  <si>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</si>
  <si>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</si>
  <si>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</si>
  <si>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</si>
  <si>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</si>
  <si>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</si>
  <si>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</si>
  <si>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</si>
  <si>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</si>
  <si>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</si>
  <si>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</si>
  <si>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</si>
  <si>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</si>
  <si>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</si>
  <si>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</si>
  <si>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</si>
  <si>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</si>
  <si>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</si>
  <si>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</si>
  <si>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</si>
  <si>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</si>
  <si>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</si>
  <si>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</si>
  <si>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</si>
  <si>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</si>
  <si>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</si>
  <si>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</si>
  <si>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</si>
  <si>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</si>
  <si>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</si>
  <si>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</si>
  <si>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</si>
  <si>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</si>
  <si>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</si>
  <si>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</si>
  <si>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</si>
  <si>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</si>
  <si>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</si>
  <si>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</si>
  <si>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</si>
  <si>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</si>
  <si>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</si>
  <si>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</si>
  <si>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</si>
  <si>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</si>
  <si>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</si>
  <si>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</si>
  <si>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</si>
  <si>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</si>
  <si>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</si>
  <si>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</si>
  <si>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</si>
  <si>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</si>
  <si>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</si>
  <si>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</si>
  <si>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</si>
  <si>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</si>
  <si>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</si>
  <si>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</si>
  <si>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</si>
  <si>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</si>
  <si>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</si>
  <si>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</si>
  <si>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</si>
  <si>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</si>
  <si>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</si>
  <si>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</si>
  <si>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</si>
  <si>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</si>
  <si>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</si>
  <si>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</si>
  <si>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</si>
  <si>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</si>
  <si>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</si>
  <si>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</si>
  <si>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</si>
  <si>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</si>
  <si>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</si>
  <si>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</si>
  <si>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</si>
  <si>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</si>
  <si>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</si>
  <si>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</si>
  <si>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</si>
  <si>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</si>
  <si>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</si>
  <si>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</si>
  <si>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</si>
  <si>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</si>
  <si>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</si>
  <si>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</si>
  <si>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</si>
  <si>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</si>
  <si>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</si>
  <si>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</si>
  <si>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</si>
  <si>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</si>
  <si>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</si>
  <si>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</si>
  <si>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</si>
  <si>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</si>
  <si>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</si>
  <si>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</si>
  <si>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</si>
  <si>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</si>
  <si>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</si>
  <si>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</si>
  <si>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</si>
  <si>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</si>
  <si>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</si>
  <si>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</si>
  <si>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</si>
  <si>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</si>
  <si>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</si>
  <si>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</si>
  <si>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</si>
  <si>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</si>
  <si>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</si>
  <si>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</si>
  <si>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</si>
  <si>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</si>
  <si>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</si>
  <si>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</si>
  <si>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</si>
  <si>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</si>
  <si>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</si>
  <si>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</si>
  <si>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</si>
  <si>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</si>
  <si>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</si>
  <si>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</si>
  <si>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</si>
  <si>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</si>
  <si>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</si>
  <si>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</si>
  <si>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</si>
  <si>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</si>
  <si>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</si>
  <si>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</si>
  <si>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</si>
  <si>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</si>
  <si>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</si>
  <si>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</si>
  <si>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</si>
  <si>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</si>
  <si>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</si>
  <si>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</si>
  <si>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</si>
  <si>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</si>
  <si>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</si>
  <si>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</si>
  <si>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</si>
  <si>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</si>
  <si>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</si>
  <si>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</si>
  <si>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</si>
  <si>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</si>
  <si>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</si>
  <si>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</si>
  <si>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</si>
  <si>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</si>
  <si>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</si>
  <si>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</si>
  <si>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</si>
  <si>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</si>
  <si>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</si>
  <si>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</si>
  <si>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</si>
  <si>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</si>
  <si>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</si>
  <si>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</si>
  <si>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</si>
  <si>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</si>
  <si>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</si>
  <si>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</si>
  <si>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</si>
  <si>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</si>
  <si>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</si>
  <si>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</si>
  <si>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</si>
  <si>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</si>
  <si>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</si>
  <si>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</si>
  <si>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</si>
  <si>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</si>
  <si>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</si>
  <si>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</si>
  <si>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</si>
  <si>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</si>
  <si>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</si>
  <si>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</si>
  <si>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</si>
  <si>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</si>
  <si>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</si>
  <si>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</si>
  <si>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</si>
  <si>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</si>
  <si>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</si>
  <si>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</si>
  <si>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</si>
  <si>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</si>
  <si>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</si>
  <si>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</si>
  <si>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</si>
  <si>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</si>
  <si>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</si>
  <si>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</si>
  <si>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</si>
  <si>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</si>
  <si>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</si>
  <si>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</si>
  <si>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</si>
  <si>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</si>
  <si>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</si>
  <si>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</si>
  <si>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</si>
  <si>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</si>
  <si>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</si>
  <si>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</si>
  <si>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</si>
  <si>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</si>
  <si>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</si>
  <si>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</si>
  <si>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</si>
  <si>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</si>
  <si>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</si>
  <si>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</si>
  <si>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</si>
  <si>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</si>
  <si>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</si>
  <si>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</si>
  <si>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</si>
  <si>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</si>
  <si>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</si>
  <si>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</si>
  <si>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</si>
  <si>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</si>
  <si>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</si>
  <si>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</si>
  <si>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</si>
  <si>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</si>
  <si>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</si>
  <si>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</si>
  <si>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</si>
  <si>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</si>
  <si>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</si>
  <si>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</si>
  <si>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</si>
  <si>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</si>
  <si>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</si>
  <si>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</si>
  <si>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</si>
  <si>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</si>
  <si>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</si>
  <si>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</si>
  <si>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</si>
  <si>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</si>
  <si>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</si>
  <si>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</si>
  <si>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</si>
  <si>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</si>
  <si>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</si>
  <si>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</si>
  <si>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</si>
  <si>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</si>
  <si>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</si>
  <si>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</si>
  <si>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</si>
  <si>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</si>
  <si>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</si>
  <si>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</si>
  <si>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</si>
  <si>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</si>
  <si>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</si>
  <si>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</si>
  <si>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</si>
  <si>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</si>
  <si>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</si>
  <si>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</si>
  <si>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</si>
  <si>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</si>
  <si>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</si>
  <si>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</si>
  <si>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</si>
  <si>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</si>
  <si>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</si>
  <si>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</si>
  <si>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</si>
  <si>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</si>
  <si>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</si>
  <si>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</si>
  <si>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</si>
  <si>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</si>
  <si>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</si>
  <si>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</si>
  <si>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</si>
  <si>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</si>
  <si>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</si>
  <si>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</si>
  <si>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</si>
  <si>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</si>
  <si>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</si>
  <si>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</si>
  <si>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</si>
  <si>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</si>
  <si>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</si>
  <si>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</si>
  <si>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</si>
  <si>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</si>
  <si>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</si>
  <si>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</si>
  <si>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</si>
  <si>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</si>
  <si>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</si>
  <si>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</si>
  <si>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</si>
  <si>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</si>
  <si>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</si>
  <si>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</si>
  <si>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</si>
  <si>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</si>
  <si>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</si>
  <si>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</si>
  <si>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</si>
  <si>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</si>
  <si>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</si>
  <si>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</si>
  <si>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</si>
  <si>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</si>
  <si>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</si>
  <si>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</si>
  <si>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</si>
  <si>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</si>
  <si>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</si>
  <si>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</si>
  <si>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</si>
  <si>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</si>
  <si>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</si>
  <si>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</si>
  <si>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</si>
  <si>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</si>
  <si>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</si>
  <si>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</si>
  <si>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</si>
  <si>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</si>
  <si>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</si>
  <si>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</si>
  <si>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</si>
  <si>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</si>
  <si>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</si>
  <si>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</si>
  <si>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</si>
  <si>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</si>
  <si>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</si>
  <si>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</si>
  <si>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</si>
  <si>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</si>
  <si>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</si>
  <si>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</si>
  <si>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</si>
  <si>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</si>
  <si>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</si>
  <si>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</si>
  <si>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</si>
  <si>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</si>
  <si>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</si>
  <si>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</si>
  <si>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</si>
  <si>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</si>
  <si>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</si>
  <si>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</si>
  <si>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</si>
  <si>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</si>
  <si>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</si>
  <si>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</si>
  <si>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</si>
  <si>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</si>
  <si>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</si>
  <si>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</si>
  <si>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</si>
  <si>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</si>
  <si>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</si>
  <si>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</si>
  <si>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</si>
  <si>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</si>
  <si>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</si>
  <si>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</si>
  <si>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</si>
  <si>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</si>
  <si>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</si>
  <si>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</si>
  <si>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</si>
  <si>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</si>
  <si>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</si>
  <si>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</si>
  <si>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</si>
  <si>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</si>
  <si>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</si>
  <si>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</si>
  <si>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</si>
  <si>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</si>
  <si>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</si>
  <si>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</si>
  <si>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</si>
  <si>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</si>
  <si>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</si>
  <si>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</si>
  <si>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</si>
  <si>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</si>
  <si>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</si>
  <si>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</si>
  <si>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</si>
  <si>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</si>
  <si>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</si>
  <si>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</si>
  <si>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</si>
  <si>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</si>
  <si>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</si>
  <si>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</si>
  <si>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</si>
  <si>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</si>
  <si>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</si>
  <si>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</si>
  <si>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</si>
  <si>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</si>
  <si>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</si>
  <si>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</si>
  <si>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</si>
  <si>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</si>
  <si>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</si>
  <si>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</si>
  <si>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</si>
  <si>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</si>
  <si>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</si>
  <si>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</si>
  <si>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</si>
  <si>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</si>
  <si>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</si>
  <si>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</si>
  <si>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</si>
  <si>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</si>
  <si>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</si>
  <si>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</si>
  <si>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</si>
  <si>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</si>
  <si>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</si>
  <si>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</si>
  <si>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</si>
  <si>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</si>
  <si>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</si>
  <si>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</si>
  <si>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</si>
  <si>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</si>
  <si>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</si>
  <si>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</si>
  <si>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</si>
  <si>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</si>
  <si>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</si>
  <si>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</si>
  <si>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</si>
  <si>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</si>
  <si>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</si>
  <si>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</si>
  <si>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</si>
  <si>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</si>
  <si>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</si>
  <si>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</si>
  <si>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</si>
  <si>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</si>
  <si>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</si>
  <si>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</si>
  <si>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</si>
  <si>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</si>
  <si>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</si>
  <si>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</si>
  <si>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</si>
  <si>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</si>
  <si>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</si>
  <si>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</si>
  <si>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</si>
  <si>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</si>
  <si>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</si>
  <si>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</si>
  <si>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</si>
  <si>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</si>
  <si>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</si>
  <si>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</si>
  <si>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</si>
  <si>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</si>
  <si>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</si>
  <si>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</si>
  <si>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</si>
  <si>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</si>
  <si>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</si>
  <si>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</si>
  <si>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</si>
  <si>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</si>
  <si>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</si>
  <si>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</si>
  <si>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</si>
  <si>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</si>
  <si>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</si>
  <si>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</si>
  <si>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</si>
  <si>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</si>
  <si>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</si>
  <si>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</si>
  <si>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</si>
  <si>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</si>
  <si>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</si>
  <si>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</si>
  <si>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</si>
  <si>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</si>
  <si>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</si>
  <si>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</si>
  <si>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</si>
  <si>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</si>
  <si>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</si>
  <si>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</si>
  <si>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</si>
  <si>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</si>
  <si>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</si>
  <si>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</si>
  <si>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</si>
  <si>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</si>
  <si>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</si>
  <si>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</si>
  <si>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</si>
  <si>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</si>
  <si>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</si>
  <si>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</si>
  <si>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</si>
  <si>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</si>
  <si>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</si>
  <si>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</si>
  <si>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</si>
  <si>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</si>
  <si>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</si>
  <si>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</si>
  <si>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</si>
  <si>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</si>
  <si>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</si>
  <si>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</si>
  <si>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</si>
  <si>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</si>
  <si>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</si>
  <si>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</si>
  <si>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</si>
  <si>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</si>
  <si>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</si>
  <si>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</si>
  <si>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</si>
  <si>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</si>
  <si>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</si>
  <si>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</si>
  <si>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</si>
  <si>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</si>
  <si>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</si>
  <si>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</si>
  <si>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</si>
  <si>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</si>
  <si>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</si>
  <si>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</si>
  <si>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</si>
  <si>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</si>
  <si>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</si>
  <si>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</si>
  <si>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</si>
  <si>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</si>
  <si>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</si>
  <si>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</si>
  <si>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</si>
  <si>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</si>
  <si>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</si>
  <si>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</si>
  <si>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</si>
  <si>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</si>
  <si>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</si>
  <si>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</si>
  <si>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</si>
  <si>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</si>
  <si>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</si>
  <si>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</si>
  <si>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</si>
  <si>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</si>
  <si>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</si>
  <si>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</si>
  <si>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</si>
  <si>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</si>
  <si>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</si>
  <si>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</si>
  <si>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</si>
  <si>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</si>
  <si>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</si>
  <si>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</si>
  <si>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</si>
  <si>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</si>
  <si>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</si>
  <si>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</si>
  <si>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</si>
  <si>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</si>
  <si>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</si>
  <si>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</si>
  <si>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</si>
  <si>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</si>
  <si>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</si>
  <si>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</si>
  <si>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</si>
  <si>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</si>
  <si>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</si>
  <si>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</si>
  <si>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</si>
  <si>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</si>
  <si>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</si>
  <si>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</si>
  <si>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</si>
  <si>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</si>
  <si>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</si>
  <si>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</si>
  <si>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</si>
  <si>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</si>
  <si>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</si>
  <si>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</si>
  <si>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</si>
  <si>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</si>
  <si>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</si>
  <si>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</si>
  <si>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</si>
  <si>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</si>
  <si>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</si>
  <si>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</si>
  <si>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</si>
  <si>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</si>
  <si>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</si>
  <si>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</si>
  <si>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</si>
  <si>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</si>
  <si>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</si>
  <si>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</si>
  <si>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</si>
  <si>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</si>
  <si>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</si>
  <si>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</si>
  <si>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</si>
  <si>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</si>
  <si>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</si>
  <si>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</si>
  <si>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</si>
  <si>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</si>
  <si>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</si>
  <si>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</si>
  <si>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</si>
  <si>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</si>
  <si>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</si>
  <si>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</si>
  <si>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</si>
  <si>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</si>
  <si>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</si>
  <si>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</si>
  <si>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</si>
  <si>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</si>
  <si>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</si>
  <si>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</si>
  <si>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</si>
  <si>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</si>
  <si>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</si>
  <si>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</si>
  <si>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</si>
  <si>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</si>
  <si>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</si>
  <si>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</si>
  <si>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</si>
  <si>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</si>
  <si>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</si>
  <si>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</si>
  <si>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</si>
  <si>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</si>
  <si>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</si>
  <si>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</si>
  <si>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</si>
  <si>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</si>
  <si>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</si>
  <si>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</si>
  <si>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</si>
  <si>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</si>
  <si>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</si>
  <si>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</si>
  <si>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</si>
  <si>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</si>
  <si>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</si>
  <si>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</si>
  <si>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</si>
  <si>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</si>
  <si>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</si>
  <si>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</si>
  <si>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</si>
  <si>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</si>
  <si>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</si>
  <si>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</si>
  <si>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</si>
  <si>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</si>
  <si>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</si>
  <si>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</si>
  <si>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</si>
  <si>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</si>
  <si>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</si>
  <si>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</si>
  <si>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</si>
  <si>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</si>
  <si>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</si>
  <si>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</si>
  <si>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</si>
  <si>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</si>
  <si>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</si>
  <si>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</si>
  <si>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</si>
  <si>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</si>
  <si>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</si>
  <si>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</si>
  <si>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</si>
  <si>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</si>
  <si>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</si>
  <si>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</si>
  <si>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</si>
  <si>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</si>
  <si>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</si>
  <si>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</si>
  <si>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</si>
  <si>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</si>
  <si>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</si>
  <si>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</si>
  <si>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</si>
  <si>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</si>
  <si>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</si>
  <si>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</si>
  <si>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</si>
  <si>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</si>
  <si>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</si>
  <si>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</si>
  <si>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</si>
  <si>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</si>
  <si>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</si>
  <si>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</si>
  <si>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</si>
  <si>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</si>
  <si>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</si>
  <si>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</si>
  <si>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</si>
  <si>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</si>
  <si>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</si>
  <si>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</si>
  <si>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</si>
  <si>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</si>
  <si>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</si>
  <si>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</si>
  <si>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</si>
  <si>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</si>
  <si>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</si>
  <si>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</si>
  <si>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</si>
  <si>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</si>
  <si>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</si>
  <si>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</si>
  <si>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</si>
  <si>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</si>
  <si>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</si>
  <si>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</si>
  <si>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</si>
  <si>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</si>
  <si>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</si>
  <si>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</si>
  <si>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</si>
  <si>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</si>
  <si>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</si>
  <si>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</si>
  <si>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</si>
  <si>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</si>
  <si>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</si>
  <si>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</si>
  <si>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</si>
  <si>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</si>
  <si>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</si>
  <si>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</si>
  <si>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</si>
  <si>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</si>
  <si>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</si>
  <si>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</si>
  <si>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</si>
  <si>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</si>
  <si>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</si>
  <si>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</si>
  <si>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</si>
  <si>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</si>
  <si>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</si>
  <si>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</si>
  <si>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</si>
  <si>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</si>
  <si>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</si>
  <si>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</si>
  <si>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</si>
  <si>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</si>
  <si>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</si>
  <si>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</si>
  <si>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</si>
  <si>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</si>
  <si>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</si>
  <si>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</si>
  <si>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</si>
  <si>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</si>
  <si>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</si>
  <si>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</si>
  <si>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</si>
  <si>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</si>
  <si>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</si>
  <si>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</si>
  <si>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</si>
  <si>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</si>
  <si>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</si>
  <si>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</si>
  <si>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</si>
  <si>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</si>
  <si>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</si>
  <si>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</si>
  <si>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</si>
  <si>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</si>
  <si>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</si>
  <si>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</si>
  <si>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</si>
  <si>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</si>
  <si>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</si>
  <si>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</si>
  <si>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</si>
  <si>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</si>
  <si>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</si>
  <si>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</si>
  <si>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</si>
  <si>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</si>
  <si>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</si>
  <si>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</si>
  <si>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</si>
  <si>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</si>
  <si>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</si>
  <si>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</si>
  <si>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</si>
  <si>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</si>
  <si>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</si>
  <si>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</si>
  <si>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</si>
  <si>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</si>
  <si>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</si>
  <si>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</si>
  <si>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</si>
  <si>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</si>
  <si>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</si>
  <si>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</si>
  <si>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</si>
  <si>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</si>
  <si>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</si>
  <si>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</si>
  <si>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</si>
  <si>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</si>
  <si>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</si>
  <si>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</si>
  <si>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</si>
  <si>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</si>
  <si>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</si>
  <si>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</si>
  <si>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</si>
  <si>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</si>
  <si>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</si>
  <si>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</si>
  <si>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</si>
  <si>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</si>
  <si>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</si>
  <si>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</si>
  <si>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</si>
  <si>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</si>
  <si>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</si>
  <si>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</si>
  <si>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</si>
  <si>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</si>
  <si>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</si>
  <si>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</si>
  <si>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</si>
  <si>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</si>
  <si>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</si>
  <si>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</si>
  <si>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</si>
  <si>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</si>
  <si>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</si>
  <si>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</si>
  <si>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</si>
  <si>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</si>
  <si>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</si>
  <si>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</si>
  <si>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</si>
  <si>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</si>
  <si>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</si>
  <si>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</si>
  <si>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</si>
  <si>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</si>
  <si>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</si>
  <si>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</si>
  <si>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</si>
  <si>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</si>
  <si>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</si>
  <si>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</si>
  <si>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</si>
  <si>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</si>
  <si>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</si>
  <si>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</si>
  <si>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</si>
  <si>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</si>
  <si>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</si>
  <si>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</si>
  <si>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</si>
  <si>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</si>
  <si>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</si>
  <si>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</si>
  <si>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</si>
  <si>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</si>
  <si>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</si>
  <si>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</si>
  <si>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</si>
  <si>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</si>
  <si>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</si>
  <si>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</si>
  <si>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</si>
  <si>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</si>
  <si>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</si>
  <si>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</si>
  <si>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</si>
  <si>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</si>
  <si>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</si>
  <si>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</si>
  <si>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</si>
  <si>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</si>
  <si>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</si>
  <si>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</si>
  <si>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</si>
  <si>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</si>
  <si>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</si>
  <si>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</si>
  <si>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</si>
  <si>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</si>
  <si>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</si>
  <si>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</si>
  <si>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</si>
  <si>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</si>
  <si>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</si>
  <si>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</si>
  <si>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</si>
  <si>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</si>
  <si>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</si>
  <si>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</si>
  <si>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</si>
  <si>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</si>
  <si>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</si>
  <si>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</si>
  <si>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</si>
  <si>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</si>
  <si>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</si>
  <si>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</si>
  <si>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</si>
  <si>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</si>
  <si>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</si>
  <si>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</si>
  <si>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</si>
  <si>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</si>
  <si>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</si>
  <si>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</si>
  <si>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</si>
  <si>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</si>
  <si>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</si>
  <si>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</si>
  <si>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</si>
  <si>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</si>
  <si>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</si>
  <si>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</si>
  <si>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</si>
  <si>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</si>
  <si>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</si>
  <si>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</si>
  <si>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</si>
  <si>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</si>
  <si>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</si>
  <si>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</si>
  <si>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</si>
  <si>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</si>
  <si>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</si>
  <si>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</si>
  <si>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</si>
  <si>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</si>
  <si>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</si>
  <si>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</si>
  <si>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</si>
  <si>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</si>
  <si>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</si>
  <si>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</si>
  <si>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</si>
  <si>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</si>
  <si>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</si>
  <si>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</si>
  <si>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</si>
  <si>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</si>
  <si>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</si>
  <si>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</si>
  <si>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</si>
  <si>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</si>
  <si>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</si>
  <si>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</si>
  <si>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</si>
  <si>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</si>
  <si>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</si>
  <si>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</si>
  <si>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</si>
  <si>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</si>
  <si>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</si>
  <si>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</si>
  <si>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</si>
  <si>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</si>
  <si>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</si>
  <si>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</si>
  <si>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</si>
  <si>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</si>
  <si>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</si>
  <si>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</si>
  <si>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</si>
  <si>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</si>
  <si>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</si>
  <si>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</si>
  <si>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</si>
  <si>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</si>
  <si>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</si>
  <si>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</si>
  <si>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</si>
  <si>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</si>
  <si>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</si>
  <si>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</si>
  <si>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</si>
  <si>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</si>
  <si>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</si>
  <si>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</si>
  <si>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</si>
  <si>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</si>
  <si>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</si>
  <si>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</si>
  <si>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</si>
  <si>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</si>
  <si>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</si>
  <si>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</si>
  <si>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</si>
  <si>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</si>
  <si>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</si>
  <si>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</si>
  <si>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</si>
  <si>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</si>
  <si>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</si>
  <si>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</si>
  <si>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</si>
  <si>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</si>
  <si>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</si>
  <si>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</si>
  <si>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</si>
  <si>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</si>
  <si>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</si>
  <si>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</si>
  <si>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</si>
  <si>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</si>
  <si>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</si>
  <si>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</si>
  <si>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</si>
  <si>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</si>
  <si>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</si>
  <si>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</si>
  <si>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</si>
  <si>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</si>
  <si>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</si>
  <si>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</si>
  <si>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</si>
  <si>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</si>
  <si>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</si>
  <si>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</si>
  <si>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</si>
  <si>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</si>
  <si>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</si>
  <si>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</si>
  <si>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</si>
  <si>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</si>
  <si>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</si>
  <si>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</si>
  <si>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</si>
  <si>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</si>
  <si>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</si>
  <si>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</si>
  <si>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</si>
  <si>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</si>
  <si>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</si>
  <si>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</si>
  <si>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</si>
  <si>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</si>
  <si>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</si>
  <si>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</si>
  <si>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</si>
  <si>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</si>
  <si>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</si>
  <si>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</si>
  <si>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</si>
  <si>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</si>
  <si>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</si>
  <si>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</si>
  <si>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</si>
  <si>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</si>
  <si>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</si>
  <si>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</si>
  <si>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</si>
  <si>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</si>
  <si>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</si>
  <si>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</si>
  <si>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</si>
  <si>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</si>
  <si>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</si>
  <si>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</si>
  <si>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</si>
  <si>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</si>
  <si>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</si>
  <si>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</si>
  <si>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</si>
  <si>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</si>
  <si>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</si>
  <si>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</si>
  <si>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</si>
  <si>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</si>
  <si>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</si>
  <si>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</si>
  <si>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</si>
  <si>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</si>
  <si>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</si>
  <si>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</si>
  <si>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</si>
  <si>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</si>
  <si>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</si>
  <si>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</si>
  <si>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</si>
  <si>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</si>
  <si>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</si>
  <si>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</si>
  <si>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</si>
  <si>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</si>
  <si>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</si>
  <si>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</si>
  <si>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</si>
  <si>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</si>
  <si>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</si>
  <si>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</si>
  <si>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</si>
  <si>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</si>
  <si>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</si>
  <si>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</si>
  <si>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</si>
  <si>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</si>
  <si>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</si>
  <si>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</si>
  <si>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</si>
  <si>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</si>
  <si>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</si>
  <si>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</si>
  <si>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</si>
  <si>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</si>
  <si>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</si>
  <si>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</si>
  <si>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</si>
  <si>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</si>
  <si>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</si>
  <si>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</si>
  <si>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</si>
  <si>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</si>
  <si>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</si>
  <si>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</si>
  <si>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</si>
  <si>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</si>
  <si>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</si>
  <si>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</si>
  <si>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</si>
  <si>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</si>
  <si>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</si>
  <si>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</si>
  <si>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</si>
  <si>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</si>
  <si>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</si>
  <si>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</si>
  <si>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</si>
  <si>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</si>
  <si>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</si>
  <si>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</si>
  <si>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</si>
  <si>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</si>
  <si>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</si>
  <si>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</si>
  <si>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</si>
  <si>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</si>
  <si>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</si>
  <si>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</si>
  <si>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</si>
  <si>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</si>
  <si>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</si>
  <si>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</si>
  <si>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</si>
  <si>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</si>
  <si>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</si>
  <si>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</si>
  <si>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</si>
  <si>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</si>
  <si>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</si>
  <si>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</si>
  <si>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</si>
  <si>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</si>
  <si>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</si>
  <si>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</si>
  <si>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</si>
  <si>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</si>
  <si>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</si>
  <si>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</si>
  <si>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</si>
  <si>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</si>
  <si>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</si>
  <si>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</si>
  <si>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</si>
  <si>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</si>
  <si>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</si>
  <si>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</si>
  <si>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</si>
  <si>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</si>
  <si>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</si>
  <si>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</si>
  <si>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</si>
  <si>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</si>
  <si>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</si>
  <si>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</si>
  <si>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</si>
  <si>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</si>
  <si>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</si>
  <si>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</si>
  <si>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</si>
  <si>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</si>
  <si>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</si>
  <si>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</si>
  <si>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</si>
  <si>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</si>
  <si>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</si>
  <si>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</si>
  <si>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</si>
  <si>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</si>
  <si>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</si>
  <si>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</si>
  <si>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</si>
  <si>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</si>
  <si>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</si>
  <si>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</si>
  <si>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</si>
  <si>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</si>
  <si>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</si>
  <si>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</si>
  <si>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</si>
  <si>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</si>
  <si>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</si>
  <si>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</si>
  <si>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</si>
  <si>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</si>
  <si>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</si>
  <si>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</si>
  <si>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</si>
  <si>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</si>
  <si>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</si>
  <si>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</si>
  <si>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</si>
  <si>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</si>
  <si>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</si>
  <si>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</si>
  <si>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</si>
  <si>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</si>
  <si>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</si>
  <si>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</si>
  <si>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</si>
  <si>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</si>
  <si>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</si>
  <si>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</si>
  <si>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</si>
  <si>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</si>
  <si>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</si>
  <si>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</si>
  <si>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</si>
  <si>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</si>
  <si>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</si>
  <si>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</si>
  <si>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</si>
  <si>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</si>
  <si>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</si>
  <si>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</si>
  <si>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</si>
  <si>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</si>
  <si>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</si>
  <si>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</si>
  <si>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</si>
  <si>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</si>
  <si>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</si>
  <si>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</si>
  <si>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</si>
  <si>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</si>
  <si>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</si>
  <si>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</si>
  <si>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</si>
  <si>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</si>
  <si>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</si>
  <si>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</si>
  <si>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</si>
  <si>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</si>
  <si>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</si>
  <si>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</si>
  <si>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</si>
  <si>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</si>
  <si>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</si>
  <si>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</si>
  <si>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</si>
  <si>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</si>
  <si>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</si>
  <si>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</si>
  <si>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</si>
  <si>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</si>
  <si>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</si>
  <si>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</si>
  <si>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</si>
  <si>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</si>
  <si>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</si>
  <si>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</si>
  <si>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</si>
  <si>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</si>
  <si>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</si>
  <si>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</si>
  <si>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</si>
  <si>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</si>
  <si>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</si>
  <si>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</si>
  <si>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</si>
  <si>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</si>
  <si>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</si>
  <si>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</si>
  <si>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</si>
  <si>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</si>
  <si>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</si>
  <si>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</si>
  <si>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</si>
  <si>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</si>
  <si>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</si>
  <si>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</si>
  <si>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</si>
  <si>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</si>
  <si>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</si>
  <si>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</si>
  <si>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</si>
  <si>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</si>
  <si>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</si>
  <si>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</si>
  <si>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</si>
  <si>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</si>
  <si>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</si>
  <si>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</si>
  <si>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</si>
  <si>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</si>
  <si>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</si>
  <si>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</si>
  <si>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</si>
  <si>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</si>
  <si>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</si>
  <si>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</si>
  <si>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</si>
  <si>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</si>
  <si>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</si>
  <si>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</si>
  <si>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</si>
  <si>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</si>
  <si>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</si>
  <si>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</si>
  <si>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</si>
  <si>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</si>
  <si>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</si>
  <si>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</si>
  <si>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</si>
  <si>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</si>
  <si>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</si>
  <si>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</si>
  <si>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</si>
  <si>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</si>
  <si>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</si>
  <si>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</si>
  <si>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</si>
  <si>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</si>
  <si>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</si>
  <si>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</si>
  <si>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</si>
  <si>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</si>
  <si>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</si>
  <si>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</si>
  <si>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</si>
  <si>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</si>
  <si>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</si>
  <si>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</si>
  <si>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</si>
  <si>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</si>
  <si>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</si>
  <si>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</si>
  <si>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</si>
  <si>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</si>
  <si>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</si>
  <si>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</si>
  <si>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</si>
  <si>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</si>
  <si>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</si>
  <si>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</si>
  <si>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</si>
  <si>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</si>
  <si>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</si>
  <si>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</si>
  <si>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</si>
  <si>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</si>
  <si>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</si>
  <si>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</si>
  <si>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</si>
  <si>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</si>
  <si>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</si>
  <si>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</si>
  <si>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</si>
  <si>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</si>
  <si>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</si>
  <si>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</si>
  <si>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</si>
  <si>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</si>
  <si>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</si>
  <si>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</si>
  <si>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</si>
  <si>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</si>
  <si>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</si>
  <si>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</si>
  <si>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</si>
  <si>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</si>
  <si>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</si>
  <si>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</si>
  <si>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</si>
  <si>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</si>
  <si>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</si>
  <si>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</si>
  <si>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</si>
  <si>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</si>
  <si>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</si>
  <si>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</si>
  <si>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</si>
  <si>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</si>
  <si>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</si>
  <si>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</si>
  <si>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</si>
  <si>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</si>
  <si>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</si>
  <si>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</si>
  <si>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</si>
  <si>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</si>
  <si>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</si>
  <si>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</si>
  <si>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</si>
  <si>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</si>
  <si>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</si>
  <si>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</si>
  <si>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</si>
  <si>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</si>
  <si>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</si>
  <si>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</si>
  <si>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</si>
  <si>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</si>
  <si>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</si>
  <si>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</si>
  <si>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</si>
  <si>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</si>
  <si>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</si>
  <si>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</si>
  <si>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</si>
  <si>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</si>
  <si>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</si>
  <si>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</si>
  <si>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</si>
  <si>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</si>
  <si>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</si>
  <si>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</si>
  <si>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</si>
  <si>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</si>
  <si>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</si>
  <si>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</si>
  <si>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</si>
  <si>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</si>
  <si>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</si>
  <si>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</si>
  <si>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</si>
  <si>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</si>
  <si>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</si>
  <si>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</si>
  <si>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</si>
  <si>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</si>
  <si>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</si>
  <si>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</si>
  <si>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</si>
  <si>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</si>
  <si>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</si>
  <si>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</si>
  <si>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</si>
  <si>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</si>
  <si>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</si>
  <si>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</si>
  <si>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</si>
  <si>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</si>
  <si>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</si>
  <si>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</si>
  <si>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</si>
  <si>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</si>
  <si>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</si>
  <si>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</si>
  <si>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</si>
  <si>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</si>
  <si>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</si>
  <si>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</si>
  <si>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</si>
  <si>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</si>
  <si>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</si>
  <si>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</si>
  <si>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</si>
  <si>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</si>
  <si>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</si>
  <si>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</si>
  <si>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</si>
  <si>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</si>
  <si>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</si>
  <si>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</si>
  <si>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</si>
  <si>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</si>
  <si>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</si>
  <si>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</si>
  <si>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</si>
  <si>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</si>
  <si>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</si>
  <si>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</si>
  <si>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</si>
  <si>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</si>
  <si>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</si>
  <si>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</si>
  <si>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</si>
  <si>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</si>
  <si>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</si>
  <si>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</si>
  <si>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</si>
  <si>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</si>
  <si>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</si>
  <si>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</si>
  <si>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</si>
  <si>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</si>
  <si>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</si>
  <si>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</si>
  <si>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</si>
  <si>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</si>
  <si>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</si>
  <si>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</si>
  <si>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</si>
  <si>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</si>
  <si>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</si>
  <si>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</si>
  <si>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</si>
  <si>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</si>
  <si>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</si>
  <si>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</si>
  <si>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</si>
  <si>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</si>
  <si>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</si>
  <si>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</si>
  <si>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</si>
  <si>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</si>
  <si>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</si>
  <si>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</si>
  <si>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</si>
  <si>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</si>
  <si>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</si>
  <si>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</si>
  <si>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</si>
  <si>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</si>
  <si>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</si>
  <si>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</si>
  <si>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</si>
  <si>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</si>
  <si>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</si>
  <si>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</si>
  <si>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</si>
  <si>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</si>
  <si>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</si>
  <si>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</si>
  <si>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</si>
  <si>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</si>
  <si>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</si>
  <si>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</si>
  <si>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</si>
  <si>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</si>
  <si>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</si>
  <si>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</si>
  <si>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</si>
  <si>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</si>
  <si>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</si>
  <si>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</si>
  <si>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</si>
  <si>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</si>
  <si>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</si>
  <si>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</si>
  <si>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</si>
  <si>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</si>
  <si>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</si>
  <si>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</si>
  <si>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</si>
  <si>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</si>
  <si>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</si>
  <si>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</si>
  <si>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</si>
  <si>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</si>
  <si>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</si>
  <si>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</si>
  <si>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</si>
  <si>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</si>
  <si>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</si>
  <si>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</si>
  <si>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</si>
  <si>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</si>
  <si>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</si>
  <si>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</si>
  <si>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</si>
  <si>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</si>
  <si>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</si>
  <si>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</si>
  <si>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</si>
  <si>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</si>
  <si>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</si>
  <si>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</si>
  <si>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</si>
  <si>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</si>
  <si>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</si>
  <si>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</si>
  <si>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</si>
  <si>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</si>
  <si>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</si>
  <si>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</si>
  <si>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</si>
  <si>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</si>
  <si>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</si>
  <si>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</si>
  <si>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</si>
  <si>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</si>
  <si>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</si>
  <si>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</si>
  <si>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</si>
  <si>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</si>
  <si>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</si>
  <si>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</si>
  <si>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</si>
  <si>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</si>
  <si>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</si>
  <si>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</si>
  <si>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</si>
  <si>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</si>
  <si>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</si>
  <si>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</si>
  <si>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</si>
  <si>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</si>
  <si>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</si>
  <si>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</si>
  <si>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</si>
  <si>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</si>
  <si>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</si>
  <si>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</si>
  <si>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</si>
  <si>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</si>
  <si>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</si>
  <si>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</si>
  <si>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</si>
  <si>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</si>
  <si>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</si>
  <si>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</si>
  <si>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</si>
  <si>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</si>
  <si>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</si>
  <si>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</si>
  <si>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</si>
  <si>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</si>
  <si>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</si>
  <si>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</si>
  <si>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</si>
  <si>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</si>
  <si>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</si>
  <si>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</si>
  <si>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</si>
  <si>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</si>
  <si>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</si>
  <si>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</si>
  <si>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</si>
  <si>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</si>
  <si>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</si>
  <si>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</si>
  <si>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</si>
  <si>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</si>
  <si>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</si>
  <si>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</si>
  <si>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</si>
  <si>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</si>
  <si>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</si>
  <si>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</si>
  <si>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</si>
  <si>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</si>
  <si>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</si>
  <si>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</si>
  <si>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</si>
  <si>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</si>
  <si>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</si>
  <si>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</si>
  <si>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</si>
  <si>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</si>
  <si>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</si>
  <si>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</si>
  <si>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</si>
  <si>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</si>
  <si>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</si>
  <si>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</si>
  <si>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</si>
  <si>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</si>
  <si>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</si>
  <si>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</si>
  <si>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</si>
  <si>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</si>
  <si>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</si>
  <si>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</si>
  <si>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</si>
  <si>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</si>
  <si>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</si>
  <si>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</si>
  <si>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</si>
  <si>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</si>
  <si>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</si>
  <si>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</si>
  <si>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</si>
  <si>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</si>
  <si>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</si>
  <si>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</si>
  <si>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</si>
  <si>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</si>
  <si>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</si>
  <si>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</si>
  <si>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</si>
  <si>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</si>
  <si>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</si>
  <si>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</si>
  <si>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</si>
  <si>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</si>
  <si>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</si>
  <si>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</si>
  <si>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</si>
  <si>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</si>
  <si>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</si>
  <si>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</si>
  <si>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</si>
  <si>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</si>
  <si>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</si>
  <si>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</si>
  <si>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</si>
  <si>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</si>
  <si>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</si>
  <si>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</si>
  <si>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</si>
  <si>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</si>
  <si>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</si>
  <si>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</si>
  <si>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</si>
  <si>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</si>
  <si>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</si>
  <si>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</si>
  <si>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</si>
  <si>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</si>
  <si>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</si>
  <si>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</si>
  <si>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</si>
  <si>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</si>
  <si>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</si>
  <si>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</si>
  <si>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</si>
  <si>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</si>
  <si>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</si>
  <si>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</si>
  <si>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</si>
  <si>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</si>
  <si>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</si>
  <si>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</si>
  <si>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</si>
  <si>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</si>
  <si>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</si>
  <si>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</si>
  <si>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</si>
  <si>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</si>
  <si>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</si>
  <si>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</si>
  <si>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</si>
  <si>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</si>
  <si>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</si>
  <si>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</si>
  <si>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</si>
  <si>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</si>
  <si>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</si>
  <si>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</si>
  <si>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</si>
  <si>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</si>
  <si>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</si>
  <si>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</si>
  <si>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</si>
  <si>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</si>
  <si>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</si>
  <si>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</si>
  <si>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</si>
  <si>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</si>
  <si>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</si>
  <si>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</si>
  <si>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</si>
  <si>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</si>
  <si>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</si>
  <si>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</si>
  <si>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</si>
  <si>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</si>
  <si>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</si>
  <si>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</si>
  <si>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</si>
  <si>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</si>
  <si>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</si>
  <si>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</si>
  <si>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</si>
  <si>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</si>
  <si>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</si>
  <si>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</si>
  <si>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</si>
  <si>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</si>
  <si>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</si>
  <si>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</si>
  <si>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</si>
  <si>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</si>
  <si>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</si>
  <si>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</si>
  <si>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</si>
  <si>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</si>
  <si>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</si>
  <si>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</si>
  <si>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</si>
  <si>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</si>
  <si>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</si>
  <si>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</si>
  <si>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</si>
  <si>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</si>
  <si>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</si>
  <si>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</si>
  <si>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</si>
  <si>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</si>
  <si>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</si>
  <si>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</si>
  <si>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</si>
  <si>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</si>
  <si>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</si>
  <si>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</si>
  <si>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</si>
  <si>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</si>
  <si>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</si>
  <si>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</si>
  <si>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</si>
  <si>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</si>
  <si>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</si>
  <si>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</si>
  <si>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</si>
  <si>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</si>
  <si>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</si>
  <si>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</si>
  <si>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</si>
  <si>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</si>
  <si>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</si>
  <si>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</si>
  <si>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</si>
  <si>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</si>
  <si>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</si>
  <si>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</si>
  <si>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</si>
  <si>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</si>
  <si>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</si>
  <si>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</si>
  <si>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</si>
  <si>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</si>
  <si>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</si>
  <si>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</si>
  <si>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</si>
  <si>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</si>
  <si>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</si>
  <si>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</si>
  <si>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</si>
  <si>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</si>
  <si>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</si>
  <si>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</si>
  <si>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</si>
  <si>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</si>
  <si>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</si>
  <si>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</si>
  <si>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</si>
  <si>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</si>
  <si>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</si>
  <si>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</si>
  <si>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</si>
  <si>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</si>
  <si>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</si>
  <si>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</si>
  <si>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</si>
  <si>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</si>
  <si>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</si>
  <si>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</si>
  <si>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</si>
  <si>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</si>
  <si>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</si>
  <si>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</si>
  <si>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</si>
  <si>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</si>
  <si>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</si>
  <si>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</si>
  <si>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</si>
  <si>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</si>
  <si>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</si>
  <si>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</si>
  <si>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</si>
  <si>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</si>
  <si>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</si>
  <si>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</si>
  <si>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</si>
  <si>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</si>
  <si>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</si>
  <si>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</si>
  <si>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</si>
  <si>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</si>
  <si>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</si>
  <si>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</si>
  <si>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</si>
  <si>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</si>
  <si>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</si>
  <si>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</si>
  <si>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</si>
  <si>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</si>
  <si>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</si>
  <si>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</si>
  <si>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</si>
  <si>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</si>
  <si>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</si>
  <si>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</si>
  <si>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</si>
  <si>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</si>
  <si>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</si>
  <si>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</si>
  <si>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</si>
  <si>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</si>
  <si>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</si>
  <si>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</si>
  <si>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</si>
  <si>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</si>
  <si>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</si>
  <si>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</si>
  <si>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</si>
  <si>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</si>
  <si>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</si>
  <si>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</si>
  <si>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</si>
  <si>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</si>
  <si>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</si>
  <si>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</si>
  <si>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</si>
  <si>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</si>
  <si>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</si>
  <si>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</si>
  <si>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</si>
  <si>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</si>
  <si>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</si>
  <si>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</si>
  <si>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</si>
  <si>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</si>
  <si>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</si>
  <si>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</si>
  <si>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</si>
  <si>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</si>
  <si>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</si>
  <si>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</si>
  <si>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</si>
  <si>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</si>
  <si>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</si>
  <si>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</si>
  <si>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</si>
  <si>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</si>
  <si>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</si>
  <si>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</si>
  <si>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</si>
  <si>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</si>
  <si>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</si>
  <si>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</si>
  <si>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</si>
  <si>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</si>
  <si>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</si>
  <si>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</si>
  <si>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</si>
  <si>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</si>
  <si>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</si>
  <si>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</si>
  <si>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</si>
  <si>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</si>
  <si>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</si>
  <si>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</si>
  <si>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</si>
  <si>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</si>
  <si>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</si>
  <si>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</si>
  <si>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</si>
  <si>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</si>
  <si>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</si>
  <si>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</si>
  <si>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</si>
  <si>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</si>
  <si>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</si>
  <si>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</si>
  <si>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</si>
  <si>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</si>
  <si>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</si>
  <si>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</si>
  <si>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</si>
  <si>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</si>
  <si>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</si>
  <si>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</si>
  <si>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</si>
  <si>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</si>
  <si>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</si>
  <si>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</si>
  <si>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</si>
  <si>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</si>
  <si>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</si>
  <si>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</si>
  <si>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</si>
  <si>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</si>
  <si>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</si>
  <si>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</si>
  <si>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</si>
  <si>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</si>
  <si>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</si>
  <si>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</si>
  <si>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</si>
  <si>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</si>
  <si>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</si>
  <si>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</si>
  <si>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</si>
  <si>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</si>
  <si>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</si>
  <si>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</si>
  <si>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</si>
  <si>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</si>
  <si>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</si>
  <si>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</si>
  <si>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</si>
  <si>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</si>
  <si>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</si>
  <si>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</si>
  <si>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</si>
  <si>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</si>
  <si>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</si>
  <si>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</si>
  <si>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</si>
  <si>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</si>
  <si>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</si>
  <si>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</si>
  <si>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</si>
  <si>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</si>
  <si>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</si>
  <si>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</si>
  <si>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</si>
  <si>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</si>
  <si>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</si>
  <si>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</si>
  <si>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</si>
  <si>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</si>
  <si>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</si>
  <si>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</si>
  <si>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</si>
  <si>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</si>
  <si>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</si>
  <si>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</si>
  <si>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</si>
  <si>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</si>
  <si>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</si>
  <si>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</si>
  <si>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</si>
  <si>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</si>
  <si>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</si>
  <si>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</si>
  <si>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</si>
  <si>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</si>
  <si>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</si>
  <si>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</si>
  <si>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</si>
  <si>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</si>
  <si>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</si>
  <si>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</si>
  <si>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</si>
  <si>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</si>
  <si>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</si>
  <si>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</si>
  <si>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</si>
  <si>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</si>
  <si>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</si>
  <si>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</si>
  <si>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</si>
  <si>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</si>
  <si>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</si>
  <si>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</si>
  <si>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</si>
  <si>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</si>
  <si>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</si>
  <si>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</si>
  <si>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</si>
  <si>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</si>
  <si>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</si>
  <si>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</si>
  <si>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</si>
  <si>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</si>
  <si>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</si>
  <si>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</si>
  <si>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</si>
  <si>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</si>
  <si>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</si>
  <si>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</si>
  <si>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</si>
  <si>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</si>
  <si>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</si>
  <si>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</si>
  <si>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</si>
  <si>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</si>
  <si>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</si>
  <si>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</si>
  <si>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</si>
  <si>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</si>
  <si>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</si>
  <si>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</si>
  <si>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</si>
  <si>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</si>
  <si>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</si>
  <si>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</si>
  <si>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</si>
  <si>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</si>
  <si>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</si>
  <si>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</si>
  <si>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</si>
  <si>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</si>
  <si>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</si>
  <si>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</si>
  <si>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</si>
  <si>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</si>
  <si>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</si>
  <si>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</si>
  <si>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</si>
  <si>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</si>
  <si>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</si>
  <si>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</si>
  <si>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</si>
  <si>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</si>
  <si>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</si>
  <si>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</si>
  <si>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</si>
  <si>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</si>
  <si>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</si>
  <si>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</si>
  <si>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</si>
  <si>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</si>
  <si>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</si>
  <si>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</si>
  <si>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</si>
  <si>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</si>
  <si>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</si>
  <si>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</si>
  <si>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</si>
  <si>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</si>
  <si>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</si>
  <si>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</si>
  <si>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</si>
  <si>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</si>
  <si>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</si>
  <si>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</si>
  <si>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</si>
  <si>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</si>
  <si>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</si>
  <si>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</si>
  <si>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</si>
  <si>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</si>
  <si>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</si>
  <si>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</si>
  <si>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</si>
  <si>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</si>
  <si>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</si>
  <si>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</si>
  <si>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</si>
  <si>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</si>
  <si>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</si>
  <si>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</si>
  <si>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</si>
  <si>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</si>
  <si>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</si>
  <si>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</si>
  <si>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</si>
  <si>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</si>
  <si>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</si>
  <si>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</si>
  <si>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</si>
  <si>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</si>
  <si>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</si>
  <si>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</si>
  <si>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</si>
  <si>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</si>
  <si>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</si>
  <si>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</si>
  <si>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</si>
  <si>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</si>
  <si>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</si>
  <si>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</si>
  <si>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</si>
  <si>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</si>
  <si>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</si>
  <si>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</si>
  <si>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</si>
  <si>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</si>
  <si>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</si>
  <si>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</si>
  <si>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</si>
  <si>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</si>
  <si>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</si>
  <si>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</si>
  <si>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</si>
  <si>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</si>
  <si>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</si>
  <si>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</si>
  <si>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</si>
  <si>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</si>
  <si>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</si>
  <si>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</si>
  <si>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</si>
  <si>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</si>
  <si>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</si>
  <si>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</si>
  <si>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</si>
  <si>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</si>
  <si>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</si>
  <si>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</si>
  <si>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</si>
  <si>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</si>
  <si>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</si>
  <si>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</si>
  <si>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</si>
  <si>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</si>
  <si>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</si>
  <si>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</si>
  <si>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</si>
  <si>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</si>
  <si>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</si>
  <si>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</si>
  <si>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</si>
  <si>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</si>
  <si>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</si>
  <si>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</si>
  <si>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</si>
  <si>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</si>
  <si>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</si>
  <si>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</si>
  <si>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</si>
  <si>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</si>
  <si>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</si>
  <si>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</si>
  <si>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</si>
  <si>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</si>
  <si>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</si>
  <si>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</si>
  <si>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</si>
  <si>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</si>
  <si>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</si>
  <si>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</si>
  <si>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</si>
  <si>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</si>
  <si>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</si>
  <si>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</si>
  <si>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</si>
  <si>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</si>
  <si>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</si>
  <si>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</si>
  <si>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</si>
  <si>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</si>
  <si>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</si>
  <si>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</si>
  <si>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</si>
  <si>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</si>
  <si>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</si>
  <si>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</si>
  <si>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</si>
  <si>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</si>
  <si>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</si>
  <si>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</si>
  <si>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</si>
  <si>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</si>
  <si>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</si>
  <si>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</si>
  <si>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</si>
  <si>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</si>
  <si>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</si>
  <si>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</si>
  <si>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</si>
  <si>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</si>
  <si>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</si>
  <si>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</si>
  <si>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</si>
  <si>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</si>
  <si>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</si>
  <si>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</si>
  <si>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</si>
  <si>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</si>
  <si>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</si>
  <si>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</si>
  <si>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</si>
  <si>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</si>
  <si>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</si>
  <si>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</si>
  <si>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</si>
  <si>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</si>
  <si>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</si>
  <si>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</si>
  <si>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</si>
  <si>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</si>
  <si>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</si>
  <si>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</si>
  <si>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</si>
  <si>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</si>
  <si>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</si>
  <si>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</si>
  <si>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</si>
  <si>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</si>
  <si>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</si>
  <si>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</si>
  <si>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</si>
  <si>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</si>
  <si>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</si>
  <si>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</si>
  <si>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</si>
  <si>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</si>
  <si>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</si>
  <si>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</si>
  <si>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</si>
  <si>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</si>
  <si>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</si>
  <si>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</si>
  <si>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</si>
  <si>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</si>
  <si>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</si>
  <si>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</si>
  <si>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</si>
  <si>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</si>
  <si>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</si>
  <si>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</si>
  <si>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</si>
  <si>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</si>
  <si>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</si>
  <si>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</si>
  <si>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</si>
  <si>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</si>
  <si>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</si>
  <si>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</si>
  <si>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</si>
  <si>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</si>
  <si>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</si>
  <si>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</si>
  <si>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</si>
  <si>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</si>
  <si>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</si>
  <si>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</si>
  <si>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</si>
  <si>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</si>
  <si>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</si>
  <si>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</si>
  <si>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</si>
  <si>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</si>
  <si>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</si>
  <si>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</si>
  <si>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</si>
  <si>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</si>
  <si>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</si>
  <si>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</si>
  <si>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</si>
  <si>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</si>
  <si>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</si>
  <si>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</si>
  <si>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</si>
  <si>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</si>
  <si>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</si>
  <si>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</si>
  <si>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</si>
  <si>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</si>
  <si>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</si>
  <si>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</si>
  <si>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</si>
  <si>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</si>
  <si>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</si>
  <si>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</si>
  <si>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</si>
  <si>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</si>
  <si>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</si>
  <si>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</si>
  <si>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</si>
  <si>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</si>
  <si>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</si>
  <si>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</si>
  <si>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</si>
  <si>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</si>
  <si>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</si>
  <si>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</si>
  <si>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</si>
  <si>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</si>
  <si>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</si>
  <si>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</si>
  <si>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</si>
  <si>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</si>
  <si>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</si>
  <si>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</si>
  <si>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</si>
  <si>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</si>
  <si>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</si>
  <si>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</si>
  <si>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</si>
  <si>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</si>
  <si>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</si>
  <si>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</si>
  <si>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</si>
  <si>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</si>
  <si>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</si>
  <si>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</si>
  <si>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</si>
  <si>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</si>
  <si>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</si>
  <si>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</si>
  <si>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</si>
  <si>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</si>
  <si>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</si>
  <si>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</si>
  <si>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</si>
  <si>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</si>
  <si>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</si>
  <si>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</si>
  <si>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</si>
  <si>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</si>
  <si>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</si>
  <si>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</si>
  <si>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</si>
  <si>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</si>
  <si>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</si>
  <si>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</si>
  <si>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</si>
  <si>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</si>
  <si>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</si>
  <si>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</si>
  <si>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</si>
  <si>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</si>
  <si>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</si>
  <si>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</si>
  <si>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</si>
  <si>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</si>
  <si>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</si>
  <si>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</si>
  <si>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</si>
  <si>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</si>
  <si>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</si>
  <si>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</si>
  <si>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</si>
  <si>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</si>
  <si>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</si>
  <si>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</si>
  <si>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</si>
  <si>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</si>
  <si>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</si>
  <si>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</si>
  <si>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</si>
  <si>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</si>
  <si>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</si>
  <si>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</si>
  <si>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</si>
  <si>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</si>
  <si>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</si>
  <si>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</si>
  <si>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</si>
  <si>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</si>
  <si>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</si>
  <si>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</si>
  <si>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</si>
  <si>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</si>
  <si>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</si>
  <si>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</si>
  <si>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</si>
  <si>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</si>
  <si>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</si>
  <si>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</si>
  <si>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</si>
  <si>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</si>
  <si>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</si>
  <si>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</si>
  <si>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</si>
  <si>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</si>
  <si>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</si>
  <si>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</si>
  <si>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</si>
  <si>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</si>
  <si>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</si>
  <si>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</si>
  <si>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</si>
  <si>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</si>
  <si>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</si>
  <si>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</si>
  <si>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</si>
  <si>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</si>
  <si>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</si>
  <si>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</si>
  <si>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</si>
  <si>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</si>
  <si>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</si>
  <si>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</si>
  <si>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</si>
  <si>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</si>
  <si>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</si>
  <si>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</si>
  <si>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</si>
  <si>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</si>
  <si>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</si>
  <si>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</si>
  <si>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</si>
  <si>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</si>
  <si>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</si>
  <si>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</si>
  <si>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</si>
  <si>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</si>
  <si>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</si>
  <si>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</si>
  <si>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</si>
  <si>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</si>
  <si>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</si>
  <si>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</si>
  <si>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</si>
  <si>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</si>
  <si>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</si>
  <si>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</si>
  <si>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</si>
  <si>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</si>
  <si>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</si>
  <si>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</si>
  <si>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</si>
  <si>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</si>
  <si>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</si>
  <si>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</si>
  <si>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</si>
  <si>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</si>
  <si>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</si>
  <si>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</si>
  <si>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</si>
  <si>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</si>
  <si>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</si>
  <si>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</si>
  <si>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</si>
  <si>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</si>
  <si>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</si>
  <si>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</si>
  <si>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</si>
  <si>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</si>
  <si>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</si>
  <si>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</si>
  <si>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</si>
  <si>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</si>
  <si>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</si>
  <si>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</si>
  <si>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</si>
  <si>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</si>
  <si>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</si>
  <si>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</si>
  <si>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</si>
  <si>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</si>
  <si>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</si>
  <si>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</si>
  <si>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</si>
  <si>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</si>
  <si>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</si>
  <si>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</si>
  <si>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</si>
  <si>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</si>
  <si>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</si>
  <si>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</si>
  <si>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</si>
  <si>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</si>
  <si>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</si>
  <si>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</si>
  <si>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</si>
  <si>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</si>
  <si>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</si>
  <si>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</si>
  <si>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</si>
  <si>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</si>
  <si>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</si>
  <si>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</si>
  <si>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</si>
  <si>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</si>
  <si>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</si>
  <si>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</si>
  <si>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</si>
  <si>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</si>
  <si>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</si>
  <si>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</si>
  <si>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</si>
  <si>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</si>
  <si>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</si>
  <si>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</si>
  <si>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</si>
  <si>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</si>
  <si>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</si>
  <si>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</si>
  <si>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</si>
  <si>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</si>
  <si>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</si>
  <si>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</si>
  <si>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</si>
  <si>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</si>
  <si>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</si>
  <si>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</si>
  <si>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</si>
  <si>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</si>
  <si>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</si>
  <si>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</si>
  <si>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</si>
  <si>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</si>
  <si>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</si>
  <si>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</si>
  <si>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</si>
  <si>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</si>
  <si>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</si>
  <si>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</si>
  <si>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</si>
  <si>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</si>
  <si>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</si>
  <si>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</si>
  <si>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</si>
  <si>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</si>
  <si>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</si>
  <si>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</si>
  <si>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</si>
  <si>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</si>
  <si>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</si>
  <si>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</si>
  <si>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</si>
  <si>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</si>
  <si>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</si>
  <si>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</si>
  <si>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</si>
  <si>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</si>
  <si>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</si>
  <si>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</si>
  <si>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</si>
  <si>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</si>
  <si>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</si>
  <si>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</si>
  <si>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</si>
  <si>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</si>
  <si>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</si>
  <si>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</si>
  <si>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</si>
  <si>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</si>
  <si>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</si>
  <si>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</si>
  <si>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</si>
  <si>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</si>
  <si>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</si>
  <si>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</si>
  <si>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</si>
  <si>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</si>
  <si>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</si>
  <si>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</si>
  <si>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</si>
  <si>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</si>
  <si>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</si>
  <si>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</si>
  <si>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</si>
  <si>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</si>
  <si>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</si>
  <si>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</si>
  <si>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</si>
  <si>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</si>
  <si>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</si>
  <si>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</si>
  <si>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</si>
  <si>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</si>
  <si>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</si>
  <si>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</si>
  <si>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</si>
  <si>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</si>
  <si>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</si>
  <si>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</si>
  <si>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</si>
  <si>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</si>
  <si>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</si>
  <si>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</si>
  <si>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</si>
  <si>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</si>
  <si>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</si>
  <si>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</si>
  <si>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</si>
  <si>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</si>
  <si>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</si>
  <si>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</si>
  <si>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</si>
  <si>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</si>
  <si>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</si>
  <si>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</si>
  <si>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</si>
  <si>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</si>
  <si>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</si>
  <si>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</si>
  <si>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</si>
  <si>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</si>
  <si>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</si>
  <si>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</si>
  <si>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</si>
  <si>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</si>
  <si>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</si>
  <si>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</si>
  <si>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</si>
  <si>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</si>
  <si>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</si>
  <si>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</si>
  <si>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</si>
  <si>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</si>
  <si>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</si>
  <si>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</si>
  <si>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</si>
  <si>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</si>
  <si>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</si>
  <si>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</si>
  <si>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</si>
  <si>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</si>
  <si>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</si>
  <si>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</si>
  <si>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</si>
  <si>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</si>
  <si>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</si>
  <si>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</si>
  <si>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</si>
  <si>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</si>
  <si>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</si>
  <si>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</si>
  <si>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</si>
  <si>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</si>
  <si>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</si>
  <si>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</si>
  <si>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</si>
  <si>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</si>
  <si>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</si>
  <si>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</si>
  <si>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</si>
  <si>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</si>
  <si>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</si>
  <si>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</si>
  <si>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</si>
  <si>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</si>
  <si>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</si>
  <si>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</si>
  <si>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</si>
  <si>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</si>
  <si>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</si>
  <si>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</si>
  <si>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</si>
  <si>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</si>
  <si>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</si>
  <si>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</si>
  <si>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</si>
  <si>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</si>
  <si>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</si>
  <si>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</si>
  <si>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</si>
  <si>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</si>
  <si>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</si>
  <si>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</si>
  <si>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</si>
  <si>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</si>
  <si>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</si>
  <si>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</si>
  <si>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</si>
  <si>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</si>
  <si>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</si>
  <si>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</si>
  <si>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</si>
  <si>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</si>
  <si>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</si>
  <si>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</si>
  <si>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</si>
  <si>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</si>
  <si>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</si>
  <si>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</si>
  <si>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</si>
  <si>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</si>
  <si>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</si>
  <si>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</si>
  <si>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</si>
  <si>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</si>
  <si>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</si>
  <si>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</si>
  <si>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</si>
  <si>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</si>
  <si>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</si>
  <si>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</si>
  <si>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</si>
  <si>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</si>
  <si>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</si>
  <si>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</si>
  <si>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</si>
  <si>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</si>
  <si>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</si>
  <si>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</si>
  <si>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</si>
  <si>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</si>
  <si>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</si>
  <si>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</si>
  <si>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</si>
  <si>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</si>
  <si>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</si>
  <si>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</si>
  <si>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</si>
  <si>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</si>
  <si>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</si>
  <si>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</si>
  <si>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</si>
  <si>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</si>
  <si>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</si>
  <si>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</si>
  <si>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</si>
  <si>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</si>
  <si>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</si>
  <si>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</si>
  <si>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</si>
  <si>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</si>
  <si>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</si>
  <si>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</si>
  <si>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</si>
  <si>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</si>
  <si>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</si>
  <si>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</si>
  <si>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</si>
  <si>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</si>
  <si>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</si>
  <si>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</si>
  <si>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</si>
  <si>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</si>
  <si>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</si>
  <si>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</si>
  <si>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</si>
  <si>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</si>
  <si>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</si>
  <si>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</si>
  <si>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</si>
  <si>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</si>
  <si>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</si>
  <si>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</si>
  <si>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</si>
  <si>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</si>
  <si>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</si>
  <si>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</si>
  <si>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</si>
  <si>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</si>
  <si>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</si>
  <si>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</si>
  <si>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</si>
  <si>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</si>
  <si>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</si>
  <si>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</si>
  <si>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</si>
  <si>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</si>
  <si>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</si>
  <si>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</si>
  <si>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</si>
  <si>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</si>
  <si>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</si>
  <si>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</si>
  <si>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</si>
  <si>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</si>
  <si>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</si>
  <si>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</si>
  <si>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</si>
  <si>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</si>
  <si>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</si>
  <si>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</si>
  <si>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</si>
  <si>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</si>
  <si>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</si>
  <si>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</si>
  <si>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</si>
  <si>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</si>
  <si>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</si>
  <si>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</si>
  <si>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</si>
  <si>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</si>
  <si>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</si>
  <si>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</si>
  <si>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</si>
  <si>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</si>
  <si>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</si>
  <si>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</si>
  <si>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</si>
  <si>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</si>
  <si>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</si>
  <si>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</si>
  <si>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</si>
  <si>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</si>
  <si>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</si>
  <si>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</si>
  <si>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</si>
  <si>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</si>
  <si>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</si>
  <si>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</si>
  <si>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</si>
  <si>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</si>
  <si>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</si>
  <si>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</si>
  <si>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</si>
  <si>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</si>
  <si>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</si>
  <si>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</si>
  <si>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</si>
  <si>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</si>
  <si>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</si>
  <si>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</si>
  <si>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</si>
  <si>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</si>
  <si>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</si>
  <si>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</si>
  <si>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</si>
  <si>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</si>
  <si>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</si>
  <si>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</si>
  <si>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</si>
  <si>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</si>
  <si>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</si>
  <si>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</si>
  <si>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</si>
  <si>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</si>
  <si>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</si>
  <si>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</si>
  <si>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</si>
  <si>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</si>
  <si>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</si>
  <si>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</si>
  <si>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</si>
  <si>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</si>
  <si>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</si>
  <si>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</si>
  <si>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</si>
  <si>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</si>
  <si>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</si>
  <si>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</si>
  <si>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</si>
  <si>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</si>
  <si>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</si>
  <si>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</si>
  <si>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</si>
  <si>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</si>
  <si>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</si>
  <si>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</si>
  <si>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</si>
  <si>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</si>
  <si>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</si>
  <si>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</si>
  <si>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</si>
  <si>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</si>
  <si>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</si>
  <si>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</si>
  <si>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</si>
  <si>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</si>
  <si>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</si>
  <si>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</si>
  <si>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</si>
  <si>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</si>
  <si>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</si>
  <si>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</si>
  <si>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</si>
  <si>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</si>
  <si>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</si>
  <si>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</si>
  <si>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</si>
  <si>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</si>
  <si>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</si>
  <si>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</si>
  <si>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</si>
  <si>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</si>
  <si>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</si>
  <si>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</si>
  <si>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</si>
  <si>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</si>
  <si>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</si>
  <si>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</si>
  <si>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</si>
  <si>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</si>
  <si>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</si>
  <si>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</si>
  <si>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</si>
  <si>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</si>
  <si>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</si>
  <si>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</si>
  <si>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</si>
  <si>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</si>
  <si>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</si>
  <si>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</si>
  <si>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</si>
  <si>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</si>
  <si>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</si>
  <si>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</si>
  <si>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</si>
  <si>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</si>
  <si>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</si>
  <si>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</si>
  <si>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</si>
  <si>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</si>
  <si>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</si>
  <si>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</si>
  <si>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</si>
  <si>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</si>
  <si>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</si>
  <si>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</si>
  <si>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</si>
  <si>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</si>
  <si>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</si>
  <si>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</si>
  <si>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</si>
  <si>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</si>
  <si>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</si>
  <si>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</si>
  <si>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</si>
  <si>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</si>
  <si>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</si>
  <si>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</si>
  <si>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</si>
  <si>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</si>
  <si>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</si>
  <si>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</si>
  <si>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</si>
  <si>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</si>
  <si>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</si>
  <si>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</si>
  <si>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</si>
  <si>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</si>
  <si>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</si>
  <si>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</si>
  <si>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</si>
  <si>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</si>
  <si>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</si>
  <si>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</si>
  <si>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</si>
  <si>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</si>
  <si>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</si>
  <si>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</si>
  <si>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</si>
  <si>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</si>
  <si>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</si>
  <si>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</si>
  <si>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</si>
  <si>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</si>
  <si>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</si>
  <si>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</si>
  <si>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</si>
  <si>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</si>
  <si>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</si>
  <si>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</si>
  <si>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</si>
  <si>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</si>
  <si>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</si>
  <si>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</si>
  <si>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</si>
  <si>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</si>
  <si>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</si>
  <si>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</si>
  <si>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</si>
  <si>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</si>
  <si>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</si>
  <si>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</si>
  <si>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</si>
  <si>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</si>
  <si>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</si>
  <si>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</si>
  <si>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</si>
  <si>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</si>
  <si>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</si>
  <si>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</si>
  <si>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</si>
  <si>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</si>
  <si>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</si>
  <si>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</si>
  <si>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</si>
  <si>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</si>
  <si>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</si>
  <si>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</si>
  <si>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</si>
  <si>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</si>
  <si>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</si>
  <si>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</si>
  <si>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</si>
  <si>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</si>
  <si>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</si>
  <si>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</si>
  <si>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</si>
  <si>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</si>
  <si>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</si>
  <si>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</si>
  <si>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</si>
  <si>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</si>
  <si>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</si>
  <si>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</si>
  <si>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</si>
  <si>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</si>
  <si>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</si>
  <si>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</si>
  <si>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</si>
  <si>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</si>
  <si>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</si>
  <si>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</si>
  <si>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</si>
  <si>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</si>
  <si>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</si>
  <si>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</si>
  <si>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</si>
  <si>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</si>
  <si>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</si>
  <si>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</si>
  <si>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</si>
  <si>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</si>
  <si>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</si>
  <si>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</si>
  <si>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</si>
  <si>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</si>
  <si>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</si>
  <si>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</si>
  <si>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</si>
  <si>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</si>
  <si>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</si>
  <si>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</si>
  <si>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</si>
  <si>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</si>
  <si>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</si>
  <si>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</si>
  <si>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</si>
  <si>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</si>
  <si>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</si>
  <si>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</si>
  <si>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</si>
  <si>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</si>
  <si>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</si>
  <si>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</si>
  <si>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</si>
  <si>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</si>
  <si>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</si>
  <si>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</si>
  <si>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</si>
  <si>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</si>
  <si>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</si>
  <si>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</si>
  <si>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</si>
  <si>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</si>
  <si>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</si>
  <si>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</si>
  <si>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</si>
  <si>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</si>
  <si>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</si>
  <si>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</si>
  <si>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</si>
  <si>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</si>
  <si>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</si>
  <si>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</si>
  <si>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</si>
  <si>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</si>
  <si>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</si>
  <si>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</si>
  <si>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</si>
  <si>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</si>
  <si>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</si>
  <si>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</si>
  <si>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</si>
  <si>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</si>
  <si>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</si>
  <si>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</si>
  <si>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</si>
  <si>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</si>
  <si>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</si>
  <si>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</si>
  <si>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</si>
  <si>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</si>
  <si>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</si>
  <si>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</si>
  <si>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</si>
  <si>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</si>
  <si>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</si>
  <si>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</si>
  <si>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</si>
  <si>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</si>
  <si>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</si>
  <si>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</si>
  <si>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</si>
  <si>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</si>
  <si>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</si>
  <si>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</si>
  <si>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</si>
  <si>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</si>
  <si>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</si>
  <si>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</si>
  <si>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</si>
  <si>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</si>
  <si>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</si>
  <si>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</si>
  <si>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</si>
  <si>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</si>
  <si>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</si>
  <si>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</si>
  <si>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</si>
  <si>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</si>
  <si>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</si>
  <si>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</si>
  <si>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</si>
  <si>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</si>
  <si>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</si>
  <si>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</si>
  <si>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</si>
  <si>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</si>
  <si>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</si>
  <si>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</si>
  <si>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</si>
  <si>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</si>
  <si>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</si>
  <si>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</si>
  <si>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</si>
  <si>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</si>
  <si>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</si>
  <si>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</si>
  <si>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</si>
  <si>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</si>
  <si>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</si>
  <si>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</si>
  <si>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</si>
  <si>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</si>
  <si>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</si>
  <si>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</si>
  <si>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</si>
  <si>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</si>
  <si>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</si>
  <si>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</si>
  <si>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</si>
  <si>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</si>
  <si>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</si>
  <si>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</si>
  <si>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</si>
  <si>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</si>
  <si>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</si>
  <si>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</si>
  <si>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</si>
  <si>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</si>
  <si>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</si>
  <si>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</si>
  <si>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</si>
  <si>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</si>
  <si>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</si>
  <si>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</si>
  <si>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</si>
  <si>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</si>
  <si>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</si>
  <si>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</si>
  <si>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</si>
  <si>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</si>
  <si>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</si>
  <si>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</si>
  <si>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</si>
  <si>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</si>
  <si>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</si>
  <si>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</si>
  <si>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</si>
  <si>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</si>
  <si>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</si>
  <si>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</si>
  <si>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</si>
  <si>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</si>
  <si>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</si>
  <si>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</si>
  <si>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</si>
  <si>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</si>
  <si>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</si>
  <si>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</si>
  <si>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</si>
  <si>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</si>
  <si>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</si>
  <si>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</si>
  <si>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</si>
  <si>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</si>
  <si>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</si>
  <si>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</si>
  <si>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</si>
  <si>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</si>
  <si>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</si>
  <si>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</si>
  <si>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</si>
  <si>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</si>
  <si>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</si>
  <si>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</si>
  <si>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</si>
  <si>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</si>
  <si>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</si>
  <si>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</si>
  <si>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</si>
  <si>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</si>
  <si>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</si>
  <si>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</si>
  <si>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</si>
  <si>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</si>
  <si>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</si>
  <si>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</si>
  <si>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</si>
  <si>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</si>
  <si>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</si>
  <si>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</si>
  <si>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</si>
  <si>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</si>
  <si>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</si>
  <si>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</si>
  <si>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</si>
  <si>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</si>
  <si>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</si>
  <si>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</si>
  <si>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</si>
  <si>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</si>
  <si>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</si>
  <si>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</si>
  <si>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</si>
  <si>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</si>
  <si>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</si>
  <si>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</si>
  <si>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</si>
  <si>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</si>
  <si>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</si>
  <si>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</si>
  <si>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</si>
  <si>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</si>
  <si>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</si>
  <si>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</si>
  <si>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</si>
  <si>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</si>
  <si>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</si>
  <si>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</si>
  <si>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</si>
  <si>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</si>
  <si>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</si>
  <si>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</si>
  <si>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</si>
  <si>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</si>
  <si>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</si>
  <si>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</si>
  <si>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</si>
  <si>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</si>
  <si>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</si>
  <si>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</si>
  <si>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</si>
  <si>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</si>
  <si>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</si>
  <si>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</si>
  <si>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</si>
  <si>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</si>
  <si>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</si>
  <si>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</si>
  <si>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</si>
  <si>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</si>
  <si>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</si>
  <si>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</si>
  <si>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</si>
  <si>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</si>
  <si>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</si>
  <si>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</si>
  <si>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</si>
  <si>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</si>
  <si>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</si>
  <si>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</si>
  <si>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</si>
  <si>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</si>
  <si>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</si>
  <si>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</si>
  <si>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</si>
  <si>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</si>
  <si>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</si>
  <si>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</si>
  <si>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</si>
  <si>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</si>
  <si>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</si>
  <si>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</si>
  <si>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</si>
  <si>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</si>
  <si>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</si>
  <si>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</si>
  <si>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</si>
  <si>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</si>
  <si>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</si>
  <si>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</si>
  <si>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</si>
  <si>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</si>
  <si>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</si>
  <si>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</si>
  <si>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</si>
  <si>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</si>
  <si>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</si>
  <si>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</si>
  <si>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</si>
  <si>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</si>
  <si>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</si>
  <si>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</si>
  <si>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</si>
  <si>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</si>
  <si>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</si>
  <si>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</si>
  <si>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</si>
  <si>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</si>
  <si>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</si>
  <si>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</si>
  <si>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</si>
  <si>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</si>
  <si>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</si>
  <si>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</si>
  <si>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</si>
  <si>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</si>
  <si>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</si>
  <si>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</si>
  <si>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</si>
  <si>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</si>
  <si>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</si>
  <si>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</si>
  <si>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</si>
  <si>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</si>
  <si>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</si>
  <si>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</si>
  <si>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</si>
  <si>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</si>
  <si>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</si>
  <si>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</si>
  <si>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</si>
  <si>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</si>
  <si>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</si>
  <si>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</si>
  <si>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</si>
  <si>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</si>
  <si>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</si>
  <si>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</si>
  <si>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</si>
  <si>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</si>
  <si>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</si>
  <si>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</si>
  <si>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</si>
  <si>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</si>
  <si>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</si>
  <si>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</si>
  <si>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</si>
  <si>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</si>
  <si>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</si>
  <si>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</si>
  <si>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</si>
  <si>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</si>
  <si>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</si>
  <si>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</si>
  <si>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</si>
  <si>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</si>
  <si>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</si>
  <si>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</si>
  <si>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</si>
  <si>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</si>
  <si>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</si>
  <si>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</si>
  <si>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</si>
  <si>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</si>
  <si>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</si>
  <si>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</si>
  <si>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</si>
  <si>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</si>
  <si>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</si>
  <si>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</si>
  <si>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</si>
  <si>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</si>
  <si>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</si>
  <si>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</si>
  <si>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</si>
  <si>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</si>
  <si>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</si>
  <si>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</si>
  <si>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</si>
  <si>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</si>
  <si>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</si>
  <si>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</si>
  <si>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</si>
  <si>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</si>
  <si>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</si>
  <si>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</si>
  <si>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</si>
  <si>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</si>
  <si>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</si>
  <si>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</si>
  <si>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</si>
  <si>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</si>
  <si>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</si>
  <si>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</si>
  <si>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</si>
  <si>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</si>
  <si>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</si>
  <si>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</si>
  <si>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</si>
  <si>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</si>
  <si>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</si>
  <si>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</si>
  <si>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</si>
  <si>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</si>
  <si>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</si>
  <si>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</si>
  <si>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</si>
  <si>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</si>
  <si>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</si>
  <si>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</si>
  <si>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</si>
  <si>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</si>
  <si>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</si>
  <si>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</si>
  <si>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</si>
  <si>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</si>
  <si>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</si>
  <si>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</si>
  <si>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</si>
  <si>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</si>
  <si>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</si>
  <si>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</si>
  <si>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</si>
  <si>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</si>
  <si>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</si>
  <si>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</si>
  <si>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</si>
  <si>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</si>
  <si>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</si>
  <si>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</si>
  <si>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</si>
  <si>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</si>
  <si>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</si>
  <si>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</si>
  <si>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</si>
  <si>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</si>
  <si>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</si>
  <si>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</si>
  <si>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</si>
  <si>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</si>
  <si>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</si>
  <si>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</si>
  <si>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</si>
  <si>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</si>
  <si>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</si>
  <si>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</si>
  <si>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</si>
  <si>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</si>
  <si>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</si>
  <si>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</si>
  <si>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</si>
  <si>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</si>
  <si>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</si>
  <si>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</si>
  <si>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</si>
  <si>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</si>
  <si>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</si>
  <si>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</si>
  <si>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</si>
  <si>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</si>
  <si>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</si>
  <si>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</si>
  <si>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</si>
  <si>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</si>
  <si>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</si>
  <si>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</si>
  <si>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</si>
  <si>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</si>
  <si>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</si>
  <si>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</si>
  <si>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</si>
  <si>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</si>
  <si>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</si>
  <si>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</si>
  <si>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</si>
  <si>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</si>
  <si>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</si>
  <si>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</si>
  <si>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</si>
  <si>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</si>
  <si>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</si>
  <si>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</si>
  <si>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</si>
  <si>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</si>
  <si>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</si>
  <si>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</si>
  <si>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</si>
  <si>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</si>
  <si>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</si>
  <si>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</si>
  <si>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</si>
  <si>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</si>
  <si>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</si>
  <si>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</si>
  <si>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</si>
  <si>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</si>
  <si>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</si>
  <si>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</si>
  <si>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</si>
  <si>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</si>
  <si>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</si>
  <si>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</si>
  <si>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</si>
  <si>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</si>
  <si>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</si>
  <si>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</si>
  <si>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</si>
  <si>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</si>
  <si>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</si>
  <si>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</si>
  <si>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</si>
  <si>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</si>
  <si>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</si>
  <si>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</si>
  <si>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</si>
  <si>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</si>
  <si>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</si>
  <si>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</si>
  <si>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</si>
  <si>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</si>
  <si>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</si>
  <si>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</si>
  <si>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</si>
  <si>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</si>
  <si>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</si>
  <si>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</si>
  <si>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</si>
  <si>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</si>
  <si>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</si>
  <si>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</si>
  <si>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</si>
  <si>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</si>
  <si>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</si>
  <si>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</si>
  <si>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</si>
  <si>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</si>
  <si>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</si>
  <si>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</si>
  <si>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</si>
  <si>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</si>
  <si>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</si>
  <si>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</si>
  <si>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</si>
  <si>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</si>
  <si>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</si>
  <si>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</si>
  <si>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</si>
  <si>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</si>
  <si>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</si>
  <si>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</si>
  <si>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</si>
  <si>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</si>
  <si>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</si>
  <si>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</si>
  <si>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</si>
  <si>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</si>
  <si>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</si>
  <si>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</si>
  <si>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</si>
  <si>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</si>
  <si>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</si>
  <si>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</si>
  <si>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</si>
  <si>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</si>
  <si>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</si>
  <si>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</si>
  <si>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</si>
  <si>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</si>
  <si>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</si>
  <si>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</si>
  <si>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</si>
  <si>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</si>
  <si>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</si>
  <si>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</si>
  <si>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</si>
  <si>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</si>
  <si>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</si>
  <si>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</si>
  <si>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</si>
  <si>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</si>
  <si>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</si>
  <si>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</si>
  <si>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</si>
  <si>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</si>
  <si>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</si>
  <si>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</si>
  <si>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</si>
  <si>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</si>
  <si>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</si>
  <si>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</si>
  <si>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</si>
  <si>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</si>
  <si>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</si>
  <si>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</si>
  <si>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</si>
  <si>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</si>
  <si>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</si>
  <si>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</si>
  <si>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</si>
  <si>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</si>
  <si>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</si>
  <si>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</si>
  <si>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</si>
  <si>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</si>
  <si>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</si>
  <si>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</si>
  <si>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</si>
  <si>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</si>
  <si>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</si>
  <si>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</si>
  <si>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</si>
  <si>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</si>
  <si>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</si>
  <si>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</si>
  <si>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</si>
  <si>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</si>
  <si>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</si>
  <si>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</si>
  <si>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</si>
  <si>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</si>
  <si>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</si>
  <si>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</si>
  <si>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</si>
  <si>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</si>
  <si>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</si>
  <si>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</si>
  <si>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</si>
  <si>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</si>
  <si>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</si>
  <si>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</si>
  <si>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</si>
  <si>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</si>
  <si>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</si>
  <si>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</si>
  <si>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</si>
  <si>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</si>
  <si>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</si>
  <si>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</si>
  <si>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</si>
  <si>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</si>
  <si>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</si>
  <si>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</si>
  <si>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</si>
  <si>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</si>
  <si>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</si>
  <si>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</si>
  <si>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</si>
  <si>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</si>
  <si>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</si>
  <si>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</si>
  <si>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</si>
  <si>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</si>
  <si>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</si>
  <si>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</si>
  <si>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</si>
  <si>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</si>
  <si>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</si>
  <si>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</si>
  <si>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</si>
  <si>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</si>
  <si>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</si>
  <si>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</si>
  <si>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</si>
  <si>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</si>
  <si>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</si>
  <si>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</si>
  <si>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</si>
  <si>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</si>
  <si>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</si>
  <si>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</si>
  <si>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</si>
  <si>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</si>
  <si>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</si>
  <si>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</si>
  <si>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</si>
  <si>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</si>
  <si>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</si>
  <si>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</si>
  <si>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</si>
  <si>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</si>
  <si>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</si>
  <si>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</si>
  <si>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</si>
  <si>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</si>
  <si>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</si>
  <si>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</si>
  <si>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</si>
  <si>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</si>
  <si>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</si>
  <si>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</si>
  <si>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</si>
  <si>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</si>
  <si>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</si>
  <si>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</si>
  <si>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</si>
  <si>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</si>
  <si>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</si>
  <si>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</si>
  <si>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</si>
  <si>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</si>
  <si>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</si>
  <si>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</si>
  <si>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</si>
  <si>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</si>
  <si>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</si>
  <si>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</si>
  <si>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</si>
  <si>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</si>
  <si>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</si>
  <si>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</si>
  <si>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</si>
  <si>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</si>
  <si>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</si>
  <si>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</si>
  <si>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</si>
  <si>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</si>
  <si>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</si>
  <si>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</si>
  <si>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</si>
  <si>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</si>
  <si>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</si>
  <si>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</si>
  <si>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</si>
  <si>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</si>
  <si>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</si>
  <si>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</si>
  <si>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</si>
  <si>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</si>
  <si>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</si>
  <si>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</si>
  <si>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</si>
  <si>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</si>
  <si>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</si>
  <si>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</si>
  <si>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</si>
  <si>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</si>
  <si>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</si>
  <si>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</si>
  <si>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</si>
  <si>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</si>
  <si>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</si>
  <si>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</si>
  <si>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</si>
  <si>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</si>
  <si>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</si>
  <si>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</si>
  <si>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</si>
  <si>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</si>
  <si>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</si>
  <si>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</si>
  <si>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</si>
  <si>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</si>
  <si>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</si>
  <si>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</si>
  <si>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</si>
  <si>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</si>
  <si>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</si>
  <si>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</si>
  <si>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</si>
  <si>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</si>
  <si>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</si>
  <si>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</si>
  <si>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</si>
  <si>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</si>
  <si>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</si>
  <si>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</si>
  <si>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</si>
  <si>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</si>
  <si>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</si>
  <si>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</si>
  <si>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</si>
  <si>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</si>
  <si>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</si>
  <si>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</si>
  <si>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</si>
  <si>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</si>
  <si>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</si>
  <si>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</si>
  <si>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</si>
  <si>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</si>
  <si>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</si>
  <si>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</si>
  <si>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</si>
  <si>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</si>
  <si>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</si>
  <si>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</si>
  <si>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</si>
  <si>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</si>
  <si>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</si>
  <si>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</si>
  <si>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</si>
  <si>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</si>
  <si>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</si>
  <si>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</si>
  <si>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</si>
  <si>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</si>
  <si>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</si>
  <si>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</si>
  <si>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</si>
  <si>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</si>
  <si>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</si>
  <si>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</si>
  <si>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</si>
  <si>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</si>
  <si>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</si>
  <si>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</si>
  <si>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</si>
  <si>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</si>
  <si>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</si>
  <si>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</si>
  <si>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</si>
  <si>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</si>
  <si>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</si>
  <si>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</si>
  <si>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</si>
  <si>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</si>
  <si>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</si>
  <si>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</si>
  <si>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</si>
  <si>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</si>
  <si>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</si>
  <si>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</si>
  <si>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</si>
  <si>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</si>
  <si>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</si>
  <si>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</si>
  <si>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</si>
  <si>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</si>
  <si>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</si>
  <si>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</si>
  <si>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</si>
  <si>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</si>
  <si>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</si>
  <si>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</si>
  <si>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</si>
  <si>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</si>
  <si>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</si>
  <si>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</si>
  <si>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</si>
  <si>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</si>
  <si>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</si>
  <si>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</si>
  <si>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</si>
  <si>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</si>
  <si>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</si>
  <si>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</si>
  <si>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</si>
  <si>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</si>
  <si>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</si>
  <si>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</si>
  <si>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</si>
  <si>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</si>
  <si>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</si>
  <si>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</si>
  <si>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</si>
  <si>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</si>
  <si>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</si>
  <si>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</si>
  <si>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</si>
  <si>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</si>
  <si>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</si>
  <si>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</si>
  <si>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</si>
  <si>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</si>
  <si>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</si>
  <si>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</si>
  <si>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</si>
  <si>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</si>
  <si>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</si>
  <si>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</si>
  <si>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</si>
  <si>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</si>
  <si>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</si>
  <si>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</si>
  <si>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</si>
  <si>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</si>
  <si>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</si>
  <si>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</si>
  <si>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</si>
  <si>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</si>
  <si>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</si>
  <si>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</si>
  <si>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</si>
  <si>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</si>
  <si>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</si>
  <si>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</si>
  <si>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</si>
  <si>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</si>
  <si>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</si>
  <si>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</si>
  <si>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</si>
  <si>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</si>
  <si>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</si>
  <si>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</si>
  <si>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</si>
  <si>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</si>
  <si>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</si>
  <si>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</si>
  <si>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</si>
  <si>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</si>
  <si>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</si>
  <si>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</si>
  <si>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</si>
  <si>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</si>
  <si>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</si>
  <si>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</si>
  <si>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</si>
  <si>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</si>
  <si>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</si>
  <si>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</si>
  <si>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</si>
  <si>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</si>
  <si>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</si>
  <si>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</si>
  <si>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</si>
  <si>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</si>
  <si>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</si>
  <si>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</si>
  <si>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</si>
  <si>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</si>
  <si>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</si>
  <si>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</si>
  <si>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</si>
  <si>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</si>
  <si>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</si>
  <si>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</si>
  <si>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</si>
  <si>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</si>
  <si>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</si>
  <si>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</si>
  <si>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</si>
  <si>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</si>
  <si>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</si>
  <si>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</si>
  <si>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</si>
  <si>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</si>
  <si>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</si>
  <si>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</si>
  <si>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</si>
  <si>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</si>
  <si>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</si>
  <si>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</si>
  <si>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</si>
  <si>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</si>
  <si>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</si>
  <si>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</si>
  <si>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</si>
  <si>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</si>
  <si>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</si>
  <si>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</si>
  <si>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</si>
  <si>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</si>
  <si>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</si>
  <si>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</si>
  <si>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</si>
  <si>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</si>
  <si>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</si>
  <si>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</si>
  <si>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</si>
  <si>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</si>
  <si>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</si>
  <si>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</si>
  <si>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</si>
  <si>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</si>
  <si>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</si>
  <si>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</si>
  <si>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</si>
  <si>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</si>
  <si>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</si>
  <si>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</si>
  <si>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</si>
  <si>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</si>
  <si>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</si>
  <si>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</si>
  <si>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</si>
  <si>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</si>
  <si>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</si>
  <si>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</si>
  <si>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</si>
  <si>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</si>
  <si>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</si>
  <si>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</si>
  <si>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</si>
  <si>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</si>
  <si>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</si>
  <si>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</si>
  <si>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</si>
  <si>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</si>
  <si>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</si>
  <si>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</si>
  <si>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</si>
  <si>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</si>
  <si>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</si>
  <si>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</si>
  <si>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</si>
  <si>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</si>
  <si>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</si>
  <si>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</si>
  <si>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</si>
  <si>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</si>
  <si>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</si>
  <si>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</si>
  <si>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</si>
  <si>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</si>
  <si>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</si>
  <si>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</si>
  <si>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</si>
  <si>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</si>
  <si>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</si>
  <si>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</si>
  <si>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</si>
  <si>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</si>
  <si>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</si>
  <si>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</si>
  <si>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</si>
  <si>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</si>
  <si>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</si>
  <si>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</si>
  <si>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</si>
  <si>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</si>
  <si>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</si>
  <si>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</si>
  <si>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</si>
  <si>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</si>
  <si>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</si>
  <si>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</si>
  <si>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</si>
  <si>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</si>
  <si>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</si>
  <si>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</si>
  <si>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</si>
  <si>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</si>
  <si>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</si>
  <si>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</si>
  <si>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</si>
  <si>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</si>
  <si>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</si>
  <si>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</si>
  <si>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</si>
  <si>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</si>
  <si>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</si>
  <si>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</si>
  <si>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</si>
  <si>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</si>
  <si>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</si>
  <si>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</si>
  <si>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</si>
  <si>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</si>
  <si>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</si>
  <si>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</si>
  <si>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</si>
  <si>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</si>
  <si>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</si>
  <si>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</si>
  <si>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</si>
  <si>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</si>
  <si>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</si>
  <si>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</si>
  <si>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</si>
  <si>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</si>
  <si>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</si>
  <si>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</si>
  <si>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</si>
  <si>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</si>
  <si>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</si>
  <si>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</si>
  <si>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</si>
  <si>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</si>
  <si>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</si>
  <si>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</si>
  <si>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</si>
  <si>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</si>
  <si>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</si>
  <si>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</si>
  <si>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</si>
  <si>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</si>
  <si>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</si>
  <si>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</si>
  <si>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</si>
  <si>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</si>
  <si>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</si>
  <si>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</si>
  <si>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</si>
  <si>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</si>
  <si>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</si>
  <si>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</si>
  <si>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</si>
  <si>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</si>
  <si>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</si>
  <si>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</si>
  <si>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</si>
  <si>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</si>
  <si>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</si>
  <si>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</si>
  <si>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</si>
  <si>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</si>
  <si>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</si>
  <si>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</si>
  <si>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</si>
  <si>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</si>
  <si>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</si>
  <si>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</si>
  <si>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</si>
  <si>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</si>
  <si>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</si>
  <si>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</si>
  <si>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</si>
  <si>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</si>
  <si>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</si>
  <si>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</si>
  <si>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</si>
  <si>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</si>
  <si>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</si>
  <si>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</si>
  <si>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</si>
  <si>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</si>
  <si>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</si>
  <si>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</si>
  <si>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</si>
  <si>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</si>
  <si>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</si>
  <si>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</si>
  <si>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</si>
  <si>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</si>
  <si>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</si>
  <si>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</si>
  <si>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</si>
  <si>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</si>
  <si>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</si>
  <si>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</si>
  <si>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</si>
  <si>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</si>
  <si>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</si>
  <si>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</si>
  <si>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</si>
  <si>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</si>
  <si>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</si>
  <si>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</si>
  <si>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</si>
  <si>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</si>
  <si>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</si>
  <si>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</si>
  <si>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</si>
  <si>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</si>
  <si>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</si>
  <si>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</si>
  <si>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</si>
  <si>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</si>
  <si>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</si>
  <si>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</si>
  <si>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</si>
  <si>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</si>
  <si>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</si>
  <si>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</si>
  <si>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</si>
  <si>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</si>
  <si>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</si>
  <si>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</si>
  <si>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</si>
  <si>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</si>
  <si>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</si>
  <si>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</si>
  <si>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</si>
  <si>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</si>
  <si>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</si>
  <si>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</si>
  <si>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</si>
  <si>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</si>
  <si>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</si>
  <si>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</si>
  <si>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</si>
  <si>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</si>
  <si>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</si>
  <si>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</si>
  <si>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</si>
  <si>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</si>
  <si>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</si>
  <si>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</si>
  <si>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</si>
  <si>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</si>
  <si>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</si>
  <si>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</si>
  <si>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</si>
  <si>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</si>
  <si>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</si>
  <si>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</si>
  <si>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</si>
  <si>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</si>
  <si>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</si>
  <si>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</si>
  <si>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</si>
  <si>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</si>
  <si>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</si>
  <si>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</si>
  <si>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</si>
  <si>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</si>
  <si>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</si>
  <si>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</si>
  <si>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</si>
  <si>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</si>
  <si>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</si>
  <si>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</si>
  <si>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</si>
  <si>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</si>
  <si>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</si>
  <si>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</si>
  <si>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</si>
  <si>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</si>
  <si>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</si>
  <si>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</si>
  <si>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</si>
  <si>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</si>
  <si>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</si>
  <si>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</si>
  <si>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</si>
  <si>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</si>
  <si>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</si>
  <si>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</si>
  <si>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</si>
  <si>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</si>
  <si>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</si>
  <si>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</si>
  <si>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</si>
  <si>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</si>
  <si>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</si>
  <si>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</si>
  <si>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</si>
  <si>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</si>
  <si>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</si>
  <si>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</si>
  <si>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</si>
  <si>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</si>
  <si>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</si>
  <si>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</si>
  <si>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</si>
  <si>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</si>
  <si>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</si>
  <si>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</si>
  <si>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</si>
  <si>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</si>
  <si>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</si>
  <si>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</si>
  <si>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</si>
  <si>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</si>
  <si>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</si>
  <si>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</si>
  <si>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</si>
  <si>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</si>
  <si>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</si>
  <si>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</si>
  <si>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</si>
  <si>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</si>
  <si>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</si>
  <si>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</si>
  <si>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</si>
  <si>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</si>
  <si>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</si>
  <si>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</si>
  <si>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</si>
  <si>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</si>
  <si>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</si>
  <si>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</si>
  <si>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</si>
  <si>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</si>
  <si>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</si>
  <si>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</si>
  <si>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</si>
  <si>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</si>
  <si>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</si>
  <si>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</si>
  <si>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</si>
  <si>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</si>
  <si>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</si>
  <si>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</si>
  <si>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</si>
  <si>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</si>
  <si>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</si>
  <si>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</si>
  <si>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</si>
  <si>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</si>
  <si>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</si>
  <si>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</si>
  <si>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</si>
  <si>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</si>
  <si>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</si>
  <si>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</si>
  <si>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</si>
  <si>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</si>
  <si>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</si>
  <si>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</si>
  <si>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</si>
  <si>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</si>
  <si>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</si>
  <si>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</si>
  <si>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</si>
  <si>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</si>
  <si>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</si>
  <si>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</si>
  <si>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</si>
  <si>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</si>
  <si>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</si>
  <si>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</si>
  <si>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</si>
  <si>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</si>
  <si>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</si>
  <si>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</si>
  <si>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</si>
  <si>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</si>
  <si>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</si>
  <si>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</si>
  <si>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</si>
  <si>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</si>
  <si>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</si>
  <si>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</si>
  <si>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</si>
  <si>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</si>
  <si>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</si>
  <si>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</si>
  <si>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</si>
  <si>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</si>
  <si>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</si>
  <si>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</si>
  <si>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</si>
  <si>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</si>
  <si>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</si>
  <si>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</si>
  <si>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</si>
  <si>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</si>
  <si>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</si>
  <si>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</si>
  <si>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</si>
  <si>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</si>
  <si>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</si>
  <si>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</si>
  <si>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</si>
  <si>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</si>
  <si>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</si>
  <si>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</si>
  <si>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</si>
  <si>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</si>
  <si>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</si>
  <si>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</si>
  <si>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</si>
  <si>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</si>
  <si>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</si>
  <si>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</si>
  <si>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</si>
  <si>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</si>
  <si>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</si>
  <si>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</si>
  <si>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</si>
  <si>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</si>
  <si>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</si>
  <si>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</si>
  <si>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</si>
  <si>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</si>
  <si>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</si>
  <si>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</si>
  <si>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</si>
  <si>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</si>
  <si>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</si>
  <si>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</si>
  <si>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</si>
  <si>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</si>
  <si>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</si>
  <si>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</si>
  <si>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</si>
  <si>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</si>
  <si>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</si>
  <si>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</si>
  <si>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</si>
  <si>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</si>
  <si>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</si>
  <si>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</si>
  <si>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</si>
  <si>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</si>
  <si>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</si>
  <si>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</si>
  <si>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</si>
  <si>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</si>
  <si>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</si>
  <si>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</si>
  <si>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</si>
  <si>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</si>
  <si>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</si>
  <si>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</si>
  <si>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</si>
  <si>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</si>
  <si>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</si>
  <si>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</si>
  <si>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</si>
  <si>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</si>
  <si>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</si>
  <si>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</si>
  <si>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</si>
  <si>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</si>
  <si>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</si>
  <si>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</si>
  <si>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</si>
  <si>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</si>
  <si>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</si>
  <si>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</si>
  <si>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</si>
  <si>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</si>
  <si>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</si>
  <si>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</si>
  <si>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</si>
  <si>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</si>
  <si>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</si>
  <si>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</si>
  <si>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</si>
  <si>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</si>
  <si>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</si>
  <si>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</si>
  <si>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</si>
  <si>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</si>
  <si>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</si>
  <si>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</si>
  <si>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</si>
  <si>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</si>
  <si>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</si>
  <si>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</si>
  <si>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</si>
  <si>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</si>
  <si>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</si>
  <si>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</si>
  <si>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</si>
  <si>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</si>
  <si>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</si>
  <si>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</si>
  <si>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</si>
  <si>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</si>
  <si>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</si>
  <si>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</si>
  <si>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</si>
  <si>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</si>
  <si>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</si>
  <si>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</si>
  <si>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</si>
  <si>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</si>
  <si>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</si>
  <si>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</si>
  <si>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</si>
  <si>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</si>
  <si>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</si>
  <si>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</si>
  <si>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</si>
  <si>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</si>
  <si>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</si>
  <si>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</si>
  <si>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</si>
  <si>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</si>
  <si>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</si>
  <si>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</si>
  <si>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</si>
  <si>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</si>
  <si>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</si>
  <si>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</si>
  <si>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</si>
  <si>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</si>
  <si>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</si>
  <si>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</si>
  <si>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</si>
  <si>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</si>
  <si>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</si>
  <si>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</si>
  <si>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</si>
  <si>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</si>
  <si>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</si>
  <si>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</si>
  <si>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</si>
  <si>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</si>
  <si>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</si>
  <si>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</si>
  <si>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</si>
  <si>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</si>
  <si>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</si>
  <si>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</si>
  <si>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</si>
  <si>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</si>
  <si>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</si>
  <si>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</si>
  <si>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</si>
  <si>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</si>
  <si>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</si>
  <si>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</si>
  <si>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</si>
  <si>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</si>
  <si>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</si>
  <si>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</si>
  <si>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</si>
  <si>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</si>
  <si>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</si>
  <si>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</si>
  <si>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</si>
  <si>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</si>
  <si>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</si>
  <si>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</si>
  <si>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</si>
  <si>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</si>
  <si>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</si>
  <si>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</si>
  <si>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</si>
  <si>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</si>
  <si>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</si>
  <si>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</si>
  <si>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</si>
  <si>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</si>
  <si>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</si>
  <si>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</si>
  <si>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</si>
  <si>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</si>
  <si>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</si>
  <si>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</si>
  <si>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</si>
  <si>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</si>
  <si>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</si>
  <si>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</si>
  <si>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</si>
  <si>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</si>
  <si>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</si>
  <si>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</si>
  <si>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</si>
  <si>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</si>
  <si>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</si>
  <si>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</si>
  <si>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</si>
  <si>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</si>
  <si>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</si>
  <si>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</si>
  <si>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</si>
  <si>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</si>
  <si>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</si>
  <si>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</si>
  <si>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</si>
  <si>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</si>
  <si>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</si>
  <si>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</si>
  <si>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</si>
  <si>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</si>
  <si>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</si>
  <si>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</si>
  <si>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</si>
  <si>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</si>
  <si>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</si>
  <si>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</si>
  <si>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</si>
  <si>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</si>
  <si>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</si>
  <si>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</si>
  <si>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</si>
  <si>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</si>
  <si>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</si>
  <si>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</si>
  <si>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</si>
  <si>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</si>
  <si>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</si>
  <si>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</si>
  <si>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</si>
  <si>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</si>
  <si>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</si>
  <si>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</si>
  <si>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</si>
  <si>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</si>
  <si>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</si>
  <si>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</si>
  <si>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</si>
  <si>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</si>
  <si>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</si>
  <si>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</si>
  <si>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</si>
  <si>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</si>
  <si>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</si>
  <si>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</si>
  <si>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</si>
  <si>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</si>
  <si>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</si>
  <si>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</si>
  <si>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</si>
  <si>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</si>
  <si>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</si>
  <si>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</si>
  <si>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</si>
  <si>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</si>
  <si>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</si>
  <si>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</si>
  <si>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</si>
  <si>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</si>
  <si>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</si>
  <si>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</si>
  <si>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</si>
  <si>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</si>
  <si>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</si>
  <si>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</si>
  <si>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</si>
  <si>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</si>
  <si>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</si>
  <si>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</si>
  <si>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</si>
  <si>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</si>
  <si>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</si>
  <si>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</si>
  <si>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</si>
  <si>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</si>
  <si>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</si>
  <si>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</si>
  <si>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</si>
  <si>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</si>
  <si>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</si>
  <si>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</si>
  <si>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</si>
  <si>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</si>
  <si>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</si>
  <si>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</si>
  <si>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</si>
  <si>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</si>
  <si>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</si>
  <si>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</si>
  <si>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</si>
  <si>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</si>
  <si>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</si>
  <si>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</si>
  <si>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</si>
  <si>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</si>
  <si>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</si>
  <si>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</si>
  <si>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</si>
  <si>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</si>
  <si>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</si>
  <si>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</si>
  <si>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</si>
  <si>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</si>
  <si>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</si>
  <si>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</si>
  <si>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</si>
  <si>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</si>
  <si>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</si>
  <si>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</si>
  <si>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</si>
  <si>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</si>
  <si>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</si>
  <si>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</si>
  <si>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</si>
  <si>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</si>
  <si>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</si>
  <si>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</si>
  <si>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</si>
  <si>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</si>
  <si>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</si>
  <si>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</si>
  <si>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</si>
  <si>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</si>
  <si>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</si>
  <si>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</si>
  <si>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</si>
  <si>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</si>
  <si>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</si>
  <si>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</si>
  <si>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</si>
  <si>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</si>
  <si>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</si>
  <si>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</si>
  <si>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</si>
  <si>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</si>
  <si>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</si>
  <si>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</si>
  <si>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</si>
  <si>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</si>
  <si>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</si>
  <si>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</si>
  <si>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</si>
  <si>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</si>
  <si>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</si>
  <si>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</si>
  <si>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</si>
  <si>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</si>
  <si>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</si>
  <si>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</si>
  <si>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</si>
  <si>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</si>
  <si>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</si>
  <si>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</si>
  <si>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</si>
  <si>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</si>
  <si>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</si>
  <si>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</si>
  <si>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</si>
  <si>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</si>
  <si>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</si>
  <si>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</si>
  <si>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</si>
  <si>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</si>
  <si>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</si>
  <si>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</si>
  <si>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</si>
  <si>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</si>
  <si>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</si>
  <si>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</si>
  <si>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</si>
  <si>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</si>
  <si>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</si>
  <si>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</si>
  <si>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</si>
  <si>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</si>
  <si>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</si>
  <si>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</si>
  <si>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</si>
  <si>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</si>
  <si>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</si>
  <si>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</si>
  <si>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</si>
  <si>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</si>
  <si>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</si>
  <si>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</si>
  <si>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</si>
  <si>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</si>
  <si>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</si>
  <si>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</si>
  <si>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</si>
  <si>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</si>
  <si>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</si>
  <si>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</si>
  <si>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</si>
  <si>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</si>
  <si>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</si>
  <si>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</si>
  <si>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</si>
  <si>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</si>
  <si>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</si>
  <si>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</si>
  <si>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</si>
  <si>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</si>
  <si>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</si>
  <si>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</si>
  <si>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</si>
  <si>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</si>
  <si>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</si>
  <si>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</si>
  <si>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</si>
  <si>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</si>
  <si>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</si>
  <si>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</si>
  <si>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</si>
  <si>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</si>
  <si>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</si>
  <si>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</si>
  <si>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</si>
  <si>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</si>
  <si>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</si>
  <si>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</si>
  <si>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</si>
  <si>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</si>
  <si>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</si>
  <si>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</si>
  <si>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</si>
  <si>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</si>
  <si>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</si>
  <si>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</si>
  <si>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</si>
  <si>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</si>
  <si>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</si>
  <si>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</si>
  <si>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</si>
  <si>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</si>
  <si>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</si>
  <si>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</si>
  <si>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</si>
  <si>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</si>
  <si>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</si>
  <si>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</si>
  <si>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</si>
  <si>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</si>
  <si>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</si>
  <si>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</si>
  <si>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</si>
  <si>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</si>
  <si>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</si>
  <si>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</si>
  <si>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</si>
  <si>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</si>
  <si>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</si>
  <si>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</si>
  <si>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</si>
  <si>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</si>
  <si>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</si>
  <si>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</si>
  <si>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</si>
  <si>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</si>
  <si>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</si>
  <si>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</si>
  <si>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</si>
  <si>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</si>
  <si>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</si>
  <si>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</si>
  <si>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</si>
  <si>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</si>
  <si>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</si>
  <si>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</si>
  <si>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</si>
  <si>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</si>
  <si>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</si>
  <si>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</si>
  <si>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</si>
  <si>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</si>
  <si>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</si>
  <si>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</si>
  <si>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</si>
  <si>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</si>
  <si>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</si>
  <si>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</si>
  <si>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</si>
  <si>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</si>
  <si>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</si>
  <si>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</si>
  <si>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</si>
  <si>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</si>
  <si>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</si>
  <si>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</si>
  <si>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</si>
  <si>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</si>
  <si>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</si>
  <si>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</si>
  <si>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</si>
  <si>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</si>
  <si>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</si>
  <si>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</si>
  <si>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</si>
  <si>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</si>
  <si>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</si>
  <si>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</si>
  <si>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</si>
  <si>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</si>
  <si>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</si>
  <si>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</si>
  <si>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</si>
  <si>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</si>
  <si>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</si>
  <si>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</si>
  <si>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</si>
  <si>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</si>
  <si>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</si>
  <si>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</si>
  <si>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</si>
  <si>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</si>
  <si>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</si>
  <si>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</si>
  <si>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</si>
  <si>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</si>
  <si>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</si>
  <si>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</si>
  <si>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</si>
  <si>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</si>
  <si>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</si>
  <si>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</si>
  <si>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</si>
  <si>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</si>
  <si>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</si>
  <si>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</si>
  <si>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</si>
  <si>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</si>
  <si>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</si>
  <si>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</si>
  <si>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</si>
  <si>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</si>
  <si>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</si>
  <si>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</si>
  <si>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</si>
  <si>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</si>
  <si>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</si>
  <si>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</si>
  <si>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</si>
  <si>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</si>
  <si>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</si>
  <si>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</si>
  <si>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</si>
  <si>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</si>
  <si>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</si>
  <si>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</si>
  <si>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</si>
  <si>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</si>
  <si>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</si>
  <si>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</si>
  <si>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</si>
  <si>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</si>
  <si>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</si>
  <si>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</si>
  <si>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</si>
  <si>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</si>
  <si>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</si>
  <si>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</si>
  <si>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</si>
  <si>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</si>
  <si>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</si>
  <si>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</si>
  <si>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</si>
  <si>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</si>
  <si>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</si>
  <si>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</si>
  <si>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</si>
  <si>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</si>
  <si>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</si>
  <si>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</si>
  <si>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</si>
  <si>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</si>
  <si>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</si>
  <si>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</si>
  <si>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</si>
  <si>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</si>
  <si>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</si>
  <si>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</si>
  <si>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</si>
  <si>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</si>
  <si>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</si>
  <si>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</si>
  <si>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</si>
  <si>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</si>
  <si>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</si>
  <si>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</si>
  <si>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</si>
  <si>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</si>
  <si>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</si>
  <si>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</si>
  <si>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</si>
  <si>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</si>
  <si>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</si>
  <si>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</si>
  <si>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</si>
  <si>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</si>
  <si>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</si>
  <si>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</si>
  <si>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</si>
  <si>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</si>
  <si>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</si>
  <si>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</si>
  <si>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</si>
  <si>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</si>
  <si>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</si>
  <si>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</si>
  <si>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</si>
  <si>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</si>
  <si>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</si>
  <si>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</si>
  <si>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</si>
  <si>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</si>
  <si>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</si>
  <si>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</si>
  <si>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</si>
  <si>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</si>
  <si>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</si>
  <si>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</si>
  <si>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</si>
  <si>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</si>
  <si>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</si>
  <si>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</si>
  <si>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</si>
  <si>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</si>
  <si>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</si>
  <si>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</si>
  <si>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</si>
  <si>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</si>
  <si>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</si>
  <si>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</si>
  <si>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</si>
  <si>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</si>
  <si>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</si>
  <si>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</si>
  <si>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</si>
  <si>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</si>
  <si>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</si>
  <si>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</si>
  <si>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</si>
  <si>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</si>
  <si>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</si>
  <si>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</si>
  <si>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</si>
  <si>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</si>
  <si>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</si>
  <si>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</si>
  <si>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</si>
  <si>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</si>
  <si>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</si>
  <si>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</si>
  <si>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</si>
  <si>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</si>
  <si>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</si>
  <si>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</si>
  <si>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</si>
  <si>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</si>
  <si>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</si>
  <si>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</si>
  <si>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</si>
  <si>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</si>
  <si>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</si>
  <si>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</si>
  <si>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</si>
  <si>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</si>
  <si>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</si>
  <si>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</si>
  <si>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</si>
  <si>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</si>
  <si>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</si>
  <si>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</si>
  <si>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</si>
  <si>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</si>
  <si>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</si>
  <si>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</si>
  <si>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</si>
  <si>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</si>
  <si>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</si>
  <si>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</si>
  <si>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</si>
  <si>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</si>
  <si>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</si>
  <si>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</si>
  <si>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</si>
  <si>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</si>
  <si>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</si>
  <si>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</si>
  <si>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</si>
  <si>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</si>
  <si>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</si>
  <si>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</si>
  <si>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</si>
  <si>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</si>
  <si>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</si>
  <si>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</si>
  <si>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</si>
  <si>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</si>
  <si>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</si>
  <si>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</si>
  <si>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</si>
  <si>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</si>
  <si>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</si>
  <si>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</si>
  <si>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</si>
  <si>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</si>
  <si>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</si>
  <si>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</si>
  <si>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</si>
  <si>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</si>
  <si>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</si>
  <si>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</si>
  <si>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</si>
  <si>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</si>
  <si>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</si>
  <si>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</si>
  <si>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</si>
  <si>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</si>
  <si>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</si>
  <si>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</si>
  <si>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</si>
  <si>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</si>
  <si>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</si>
  <si>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</si>
  <si>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</si>
  <si>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</si>
  <si>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</si>
  <si>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</si>
  <si>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</si>
  <si>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</si>
  <si>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</si>
  <si>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</si>
  <si>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</si>
  <si>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</si>
  <si>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</si>
  <si>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</si>
  <si>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</si>
  <si>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</si>
  <si>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</si>
  <si>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</si>
  <si>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</si>
  <si>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</si>
  <si>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</si>
  <si>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</si>
  <si>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</si>
  <si>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</si>
  <si>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</si>
  <si>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</si>
  <si>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</si>
  <si>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</si>
  <si>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</si>
  <si>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</si>
  <si>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</si>
  <si>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</si>
  <si>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</si>
  <si>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</si>
  <si>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</si>
  <si>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</si>
  <si>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</si>
  <si>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</si>
  <si>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</si>
  <si>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</si>
  <si>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</si>
  <si>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</si>
  <si>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</si>
  <si>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</si>
  <si>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</si>
  <si>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</si>
  <si>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</si>
  <si>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</si>
  <si>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</si>
  <si>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</si>
  <si>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</si>
  <si>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</si>
  <si>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</si>
  <si>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</si>
  <si>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</si>
  <si>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</si>
  <si>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</si>
  <si>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</si>
  <si>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</si>
  <si>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</si>
  <si>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</si>
  <si>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</si>
  <si>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</si>
  <si>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</si>
  <si>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</si>
  <si>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</si>
  <si>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</si>
  <si>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</si>
  <si>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</si>
  <si>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</si>
  <si>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</si>
  <si>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</si>
  <si>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</si>
  <si>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</si>
  <si>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</si>
  <si>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</si>
  <si>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</si>
  <si>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</si>
  <si>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</si>
  <si>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</si>
  <si>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</si>
  <si>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</si>
  <si>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</si>
  <si>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</si>
  <si>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</si>
  <si>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</si>
  <si>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</si>
  <si>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</si>
  <si>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</si>
  <si>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</si>
  <si>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</si>
  <si>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</si>
  <si>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</si>
  <si>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</si>
  <si>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</si>
  <si>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</si>
  <si>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</si>
  <si>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</si>
  <si>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</si>
  <si>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</si>
  <si>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</si>
  <si>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</si>
  <si>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</si>
  <si>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</si>
  <si>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</si>
  <si>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</si>
  <si>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</si>
  <si>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</si>
  <si>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</si>
  <si>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</si>
  <si>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</si>
  <si>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</si>
  <si>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</si>
  <si>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</si>
  <si>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</si>
  <si>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</si>
  <si>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</si>
  <si>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</si>
  <si>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</si>
  <si>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</si>
  <si>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</si>
  <si>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</si>
  <si>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</si>
  <si>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</si>
  <si>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</si>
  <si>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</si>
  <si>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</si>
  <si>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</si>
  <si>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</si>
  <si>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</si>
  <si>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</si>
  <si>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</si>
  <si>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</si>
  <si>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</si>
  <si>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</si>
  <si>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</si>
  <si>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</si>
  <si>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</si>
  <si>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</si>
  <si>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</si>
  <si>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</si>
  <si>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</si>
  <si>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</si>
  <si>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</si>
  <si>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</si>
  <si>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</si>
  <si>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</si>
  <si>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</si>
  <si>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</si>
  <si>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</si>
  <si>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</si>
  <si>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</si>
  <si>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</si>
  <si>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</si>
  <si>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</si>
  <si>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</si>
  <si>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</si>
  <si>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</si>
  <si>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</si>
  <si>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</si>
  <si>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</si>
  <si>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</si>
  <si>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</si>
  <si>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</si>
  <si>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</si>
  <si>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</si>
  <si>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</si>
  <si>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</si>
  <si>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</si>
  <si>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</si>
  <si>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</si>
  <si>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</si>
  <si>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</si>
  <si>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</si>
  <si>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</si>
  <si>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</si>
  <si>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</si>
  <si>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</si>
  <si>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</si>
  <si>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</si>
  <si>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</si>
  <si>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</si>
  <si>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</si>
  <si>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</si>
  <si>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</si>
  <si>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</si>
  <si>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</si>
  <si>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</si>
  <si>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</si>
  <si>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</si>
  <si>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</si>
  <si>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</si>
  <si>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</si>
  <si>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</si>
  <si>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</si>
  <si>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</si>
  <si>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</si>
  <si>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</si>
  <si>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</si>
  <si>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</si>
  <si>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</si>
  <si>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</si>
  <si>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</si>
  <si>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</si>
  <si>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</si>
  <si>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</si>
  <si>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</si>
  <si>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</si>
  <si>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</si>
  <si>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</si>
  <si>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</si>
  <si>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</si>
  <si>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</si>
  <si>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</si>
  <si>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</si>
  <si>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</si>
  <si>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</si>
  <si>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</si>
  <si>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</si>
  <si>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</si>
  <si>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</si>
  <si>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</si>
  <si>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</si>
  <si>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</si>
  <si>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</si>
  <si>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</si>
  <si>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</si>
  <si>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</si>
  <si>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</si>
  <si>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</si>
  <si>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</si>
  <si>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</si>
  <si>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</si>
  <si>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</si>
  <si>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</si>
  <si>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</si>
  <si>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</si>
  <si>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</si>
  <si>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</si>
  <si>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</si>
  <si>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</si>
  <si>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</si>
  <si>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</si>
  <si>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</si>
  <si>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</si>
  <si>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</si>
  <si>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</si>
  <si>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</si>
  <si>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</si>
  <si>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</si>
  <si>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</si>
  <si>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</si>
  <si>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</si>
  <si>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</si>
  <si>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</si>
  <si>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</si>
  <si>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</si>
  <si>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</si>
  <si>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</si>
  <si>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</si>
  <si>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</si>
  <si>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</si>
  <si>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</si>
  <si>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</si>
  <si>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</si>
  <si>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</si>
  <si>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</si>
  <si>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</si>
  <si>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</si>
  <si>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</si>
  <si>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</si>
  <si>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</si>
  <si>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</si>
  <si>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</si>
  <si>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</si>
  <si>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</si>
  <si>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</si>
  <si>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</si>
  <si>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</si>
  <si>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</si>
  <si>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</si>
  <si>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</si>
  <si>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</si>
  <si>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</si>
  <si>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</si>
  <si>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</si>
  <si>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</si>
  <si>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</si>
  <si>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</si>
  <si>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</si>
  <si>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</si>
  <si>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</si>
  <si>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</si>
  <si>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</si>
  <si>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</si>
  <si>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</si>
  <si>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</si>
  <si>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</si>
  <si>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</si>
  <si>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</si>
  <si>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</si>
  <si>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</si>
  <si>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</si>
  <si>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</si>
  <si>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</si>
  <si>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</si>
  <si>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</si>
  <si>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</si>
  <si>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</si>
  <si>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</si>
  <si>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</si>
  <si>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</si>
  <si>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</si>
  <si>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</si>
  <si>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</si>
  <si>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</si>
  <si>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</si>
  <si>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</si>
  <si>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</si>
  <si>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</si>
  <si>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</si>
  <si>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</si>
  <si>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</si>
  <si>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</si>
  <si>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</si>
  <si>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</si>
  <si>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</si>
  <si>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</si>
  <si>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</si>
  <si>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</si>
  <si>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</si>
  <si>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</si>
  <si>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</si>
  <si>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</si>
  <si>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</si>
  <si>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</si>
  <si>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</si>
  <si>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</si>
  <si>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</si>
  <si>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</si>
  <si>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</si>
  <si>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</si>
  <si>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</si>
  <si>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</si>
  <si>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</si>
  <si>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</si>
  <si>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</si>
  <si>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</si>
  <si>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</si>
  <si>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</si>
  <si>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</si>
  <si>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</si>
  <si>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</si>
  <si>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</si>
  <si>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</si>
  <si>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</si>
  <si>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</si>
  <si>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</si>
  <si>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</si>
  <si>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</si>
  <si>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</si>
  <si>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</si>
  <si>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</si>
  <si>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</si>
  <si>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</si>
  <si>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</si>
  <si>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</si>
  <si>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</si>
  <si>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</si>
  <si>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</si>
  <si>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</si>
  <si>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</si>
  <si>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</si>
  <si>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</si>
  <si>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</si>
  <si>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</si>
  <si>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</si>
  <si>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</si>
  <si>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</si>
  <si>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</si>
  <si>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</si>
  <si>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</si>
  <si>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</si>
  <si>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</si>
  <si>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</si>
  <si>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</si>
  <si>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</si>
  <si>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</si>
  <si>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</si>
  <si>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</si>
  <si>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</si>
  <si>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</si>
  <si>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</si>
  <si>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</si>
  <si>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</si>
  <si>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</si>
  <si>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</si>
  <si>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</si>
  <si>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</si>
  <si>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</si>
  <si>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</si>
  <si>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</si>
  <si>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</si>
  <si>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</si>
  <si>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</si>
  <si>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</si>
  <si>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</si>
  <si>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</si>
  <si>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</si>
  <si>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</si>
  <si>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</si>
  <si>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</si>
  <si>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</si>
  <si>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</si>
  <si>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</si>
  <si>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</si>
  <si>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</si>
  <si>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</si>
  <si>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</si>
  <si>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</si>
  <si>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</si>
  <si>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</si>
  <si>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</si>
  <si>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</si>
  <si>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</si>
  <si>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</si>
  <si>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</si>
  <si>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</si>
  <si>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</si>
  <si>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</si>
  <si>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</si>
  <si>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</si>
  <si>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</si>
  <si>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</si>
  <si>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</si>
  <si>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</si>
  <si>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</si>
  <si>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</si>
  <si>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</si>
  <si>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</si>
  <si>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</si>
  <si>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</si>
  <si>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</si>
  <si>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</si>
  <si>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</si>
  <si>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</si>
  <si>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</si>
  <si>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</si>
  <si>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</si>
  <si>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</si>
  <si>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</si>
  <si>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</si>
  <si>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</si>
  <si>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</si>
  <si>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</si>
  <si>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</si>
  <si>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</si>
  <si>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</si>
  <si>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</si>
  <si>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</si>
  <si>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</si>
  <si>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</si>
  <si>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</si>
  <si>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</si>
  <si>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</si>
  <si>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</si>
  <si>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</si>
  <si>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</si>
  <si>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</si>
  <si>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</si>
  <si>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</si>
  <si>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</si>
  <si>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</si>
  <si>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</si>
  <si>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</si>
  <si>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</si>
  <si>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</si>
  <si>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</si>
  <si>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</si>
  <si>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</si>
  <si>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</si>
  <si>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</si>
  <si>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</si>
  <si>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</si>
  <si>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</si>
  <si>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</si>
  <si>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</si>
  <si>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</si>
  <si>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</si>
  <si>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</si>
  <si>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</si>
  <si>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</si>
  <si>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</si>
  <si>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</si>
  <si>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</si>
  <si>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</si>
  <si>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</si>
  <si>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</si>
  <si>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</si>
  <si>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</si>
  <si>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</si>
  <si>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</si>
  <si>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</si>
  <si>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</si>
  <si>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</si>
  <si>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</si>
  <si>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</si>
  <si>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</si>
  <si>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</si>
  <si>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</si>
  <si>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</si>
  <si>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</si>
  <si>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</si>
  <si>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</si>
  <si>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</si>
  <si>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</si>
  <si>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</si>
  <si>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</si>
  <si>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</si>
  <si>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</si>
  <si>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</si>
  <si>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</si>
  <si>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</si>
  <si>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</si>
  <si>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</si>
  <si>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</si>
  <si>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</si>
  <si>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</si>
  <si>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</si>
  <si>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</si>
  <si>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</si>
  <si>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</si>
  <si>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</si>
  <si>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</si>
  <si>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</si>
  <si>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</si>
  <si>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</si>
  <si>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</si>
  <si>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</si>
  <si>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</si>
  <si>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</si>
  <si>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</si>
  <si>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</si>
  <si>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</si>
  <si>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</si>
  <si>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</si>
  <si>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</si>
  <si>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</si>
  <si>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</si>
  <si>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</si>
  <si>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</si>
  <si>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</si>
  <si>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</si>
  <si>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</si>
  <si>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</si>
  <si>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</si>
  <si>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</si>
  <si>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</si>
  <si>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</si>
  <si>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</si>
  <si>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</si>
  <si>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</si>
  <si>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</si>
  <si>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</si>
  <si>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</si>
  <si>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</si>
  <si>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</si>
  <si>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</si>
  <si>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</si>
  <si>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</si>
  <si>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</si>
  <si>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</si>
  <si>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</si>
  <si>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</si>
  <si>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</si>
  <si>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</si>
  <si>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</si>
  <si>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</si>
  <si>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</si>
  <si>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</si>
  <si>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</si>
  <si>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</si>
  <si>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</si>
  <si>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</si>
  <si>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</si>
  <si>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</si>
  <si>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</si>
  <si>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</si>
  <si>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</si>
  <si>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</si>
  <si>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</si>
  <si>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</si>
  <si>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</si>
  <si>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</si>
  <si>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</si>
  <si>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</si>
  <si>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</si>
  <si>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</si>
  <si>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</si>
  <si>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</si>
  <si>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</si>
  <si>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</si>
  <si>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</si>
  <si>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</si>
  <si>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</si>
  <si>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</si>
  <si>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</si>
  <si>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</si>
  <si>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</si>
  <si>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</si>
  <si>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</si>
  <si>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</si>
  <si>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</si>
  <si>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</si>
  <si>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</si>
  <si>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</si>
  <si>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</si>
  <si>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</si>
  <si>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</si>
  <si>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</si>
  <si>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</si>
  <si>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</si>
  <si>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</si>
  <si>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</si>
  <si>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</si>
  <si>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</si>
  <si>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</si>
  <si>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</si>
  <si>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</si>
  <si>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</si>
  <si>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</si>
  <si>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</si>
  <si>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</si>
  <si>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</si>
  <si>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</si>
  <si>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</si>
  <si>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</si>
  <si>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</si>
  <si>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</si>
  <si>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</si>
  <si>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</si>
  <si>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</si>
  <si>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</si>
  <si>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</si>
  <si>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</si>
  <si>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</si>
  <si>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</si>
  <si>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</si>
  <si>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</si>
  <si>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</si>
  <si>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</si>
  <si>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</si>
  <si>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</si>
  <si>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</si>
  <si>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</si>
  <si>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</si>
  <si>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</si>
  <si>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</si>
  <si>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</si>
  <si>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</si>
  <si>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</si>
  <si>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</si>
  <si>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</si>
  <si>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</si>
  <si>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</si>
  <si>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</si>
  <si>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</si>
  <si>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</si>
  <si>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</si>
  <si>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</si>
  <si>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</si>
  <si>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</si>
  <si>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</si>
  <si>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</si>
  <si>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</si>
  <si>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</si>
  <si>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</si>
  <si>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</si>
  <si>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</si>
  <si>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</si>
  <si>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</si>
  <si>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</si>
  <si>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</si>
  <si>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</si>
  <si>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</si>
  <si>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</si>
  <si>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</si>
  <si>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</si>
  <si>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</si>
  <si>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</si>
  <si>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</si>
  <si>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</si>
  <si>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</si>
  <si>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</si>
  <si>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</si>
  <si>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</si>
  <si>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</si>
  <si>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</si>
  <si>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</si>
  <si>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</si>
  <si>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</si>
  <si>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</si>
  <si>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</si>
  <si>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</si>
  <si>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</si>
  <si>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</si>
  <si>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</si>
  <si>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</si>
  <si>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</si>
  <si>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</si>
  <si>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</si>
  <si>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</si>
  <si>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</si>
  <si>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</si>
  <si>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</si>
  <si>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</si>
  <si>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</si>
  <si>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</si>
  <si>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</si>
  <si>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</si>
  <si>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</si>
  <si>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</si>
  <si>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</si>
  <si>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</si>
  <si>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</si>
  <si>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</si>
  <si>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</si>
  <si>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</si>
  <si>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</si>
  <si>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</si>
  <si>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</si>
  <si>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</si>
  <si>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</si>
  <si>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</si>
  <si>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</si>
  <si>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</si>
  <si>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</si>
  <si>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</si>
  <si>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</si>
  <si>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</si>
  <si>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</si>
  <si>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</si>
  <si>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</si>
  <si>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</si>
  <si>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</si>
  <si>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</si>
  <si>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</si>
  <si>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</si>
  <si>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</si>
  <si>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</si>
  <si>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</si>
  <si>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</si>
  <si>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</si>
  <si>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</si>
  <si>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</si>
  <si>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</si>
  <si>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</si>
  <si>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</si>
  <si>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</si>
  <si>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</si>
  <si>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</si>
  <si>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</si>
  <si>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</si>
  <si>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</si>
  <si>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</si>
  <si>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</si>
  <si>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</si>
  <si>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</si>
  <si>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</si>
  <si>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</si>
  <si>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</si>
  <si>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</si>
  <si>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</si>
  <si>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</si>
  <si>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</si>
  <si>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</si>
  <si>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</si>
  <si>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</si>
  <si>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</si>
  <si>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</si>
  <si>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</si>
  <si>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</si>
  <si>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</si>
  <si>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</si>
  <si>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</si>
  <si>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</si>
  <si>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</si>
  <si>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</si>
  <si>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</si>
  <si>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</si>
  <si>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</si>
  <si>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</si>
  <si>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</si>
  <si>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</si>
  <si>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</si>
  <si>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</si>
  <si>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</si>
  <si>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</si>
  <si>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</si>
  <si>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</si>
  <si>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</si>
  <si>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</si>
  <si>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</si>
  <si>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</si>
  <si>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</si>
  <si>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</si>
  <si>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</si>
  <si>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</si>
  <si>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</si>
  <si>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</si>
  <si>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</si>
  <si>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</si>
  <si>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</si>
  <si>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</si>
  <si>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</si>
  <si>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</si>
  <si>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</si>
  <si>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</si>
  <si>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</si>
  <si>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</si>
  <si>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</si>
  <si>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</si>
  <si>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</si>
  <si>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</si>
  <si>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</si>
  <si>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</si>
  <si>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</si>
  <si>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</si>
  <si>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</si>
  <si>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</si>
  <si>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</si>
  <si>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</si>
  <si>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</si>
  <si>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</si>
  <si>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</si>
  <si>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</si>
  <si>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</si>
  <si>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</si>
  <si>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</si>
  <si>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</si>
  <si>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</si>
  <si>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</si>
  <si>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</si>
  <si>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</si>
  <si>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</si>
  <si>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</si>
  <si>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</si>
  <si>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</si>
  <si>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</si>
  <si>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</si>
  <si>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</si>
  <si>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</si>
  <si>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</si>
  <si>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</si>
  <si>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</si>
  <si>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</si>
  <si>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</si>
  <si>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</si>
  <si>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</si>
  <si>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</si>
  <si>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</si>
  <si>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</si>
  <si>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</si>
  <si>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</si>
  <si>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</si>
  <si>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</si>
  <si>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</si>
  <si>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</si>
  <si>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</si>
  <si>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</si>
  <si>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</si>
  <si>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</si>
  <si>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</si>
  <si>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</si>
  <si>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</si>
  <si>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</si>
  <si>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</si>
  <si>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</si>
  <si>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</si>
  <si>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</si>
  <si>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</si>
  <si>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</si>
  <si>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</si>
  <si>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</si>
  <si>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</si>
  <si>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</si>
  <si>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</si>
  <si>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</si>
  <si>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</si>
  <si>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</si>
  <si>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</si>
  <si>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</si>
  <si>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</si>
  <si>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</si>
  <si>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</si>
  <si>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</si>
  <si>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</si>
  <si>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</si>
  <si>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</si>
  <si>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</si>
  <si>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</si>
  <si>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</si>
  <si>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</si>
  <si>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</si>
  <si>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</si>
  <si>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</si>
  <si>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</si>
  <si>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</si>
  <si>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</si>
  <si>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</si>
  <si>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</si>
  <si>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</si>
  <si>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</si>
  <si>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</si>
  <si>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</si>
  <si>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</si>
  <si>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</si>
  <si>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</si>
  <si>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</si>
  <si>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</si>
  <si>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</si>
  <si>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</si>
  <si>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</si>
  <si>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</si>
  <si>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</si>
  <si>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</si>
  <si>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</si>
  <si>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</si>
  <si>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</si>
  <si>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</si>
  <si>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</si>
  <si>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</si>
  <si>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</si>
  <si>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</si>
  <si>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</si>
  <si>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</si>
  <si>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</si>
  <si>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</si>
  <si>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</si>
  <si>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</si>
  <si>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</si>
  <si>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</si>
  <si>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</si>
  <si>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</si>
  <si>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</si>
  <si>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</si>
  <si>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</si>
  <si>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</si>
  <si>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</si>
  <si>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</si>
  <si>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</si>
  <si>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</si>
  <si>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</si>
  <si>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</si>
  <si>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</si>
  <si>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</si>
  <si>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</si>
  <si>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</si>
  <si>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</si>
  <si>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</si>
  <si>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</si>
  <si>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</si>
  <si>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</si>
  <si>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</si>
  <si>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</si>
  <si>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</si>
  <si>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</si>
  <si>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</si>
  <si>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</si>
  <si>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</si>
  <si>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</si>
  <si>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</si>
  <si>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</si>
  <si>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</si>
  <si>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</si>
  <si>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</si>
  <si>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</si>
  <si>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</si>
  <si>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</si>
  <si>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</si>
  <si>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</si>
  <si>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</si>
  <si>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</si>
  <si>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</si>
  <si>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</si>
  <si>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</si>
  <si>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</si>
  <si>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</si>
  <si>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</si>
  <si>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</si>
  <si>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</si>
  <si>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</si>
  <si>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</si>
  <si>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</si>
  <si>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</si>
  <si>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</si>
  <si>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</si>
  <si>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</si>
  <si>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</si>
  <si>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</si>
  <si>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</si>
  <si>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</si>
  <si>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</si>
  <si>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</si>
  <si>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</si>
  <si>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</si>
  <si>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</si>
  <si>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</si>
  <si>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</si>
  <si>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</si>
  <si>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</si>
  <si>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</si>
  <si>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</si>
  <si>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</si>
  <si>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</si>
  <si>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</si>
  <si>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</si>
  <si>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</si>
  <si>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</si>
  <si>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</si>
  <si>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</si>
  <si>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</si>
  <si>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</si>
  <si>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</si>
  <si>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</si>
  <si>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</si>
  <si>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</si>
  <si>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</si>
  <si>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</si>
  <si>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</si>
  <si>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</si>
  <si>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</si>
  <si>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</si>
  <si>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</si>
  <si>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</si>
  <si>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</si>
  <si>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</si>
  <si>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</si>
  <si>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</si>
  <si>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</si>
  <si>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</si>
  <si>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</si>
  <si>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</si>
  <si>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</si>
  <si>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</si>
  <si>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</si>
  <si>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</si>
  <si>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</si>
  <si>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</si>
  <si>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</si>
  <si>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</si>
  <si>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</si>
  <si>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</si>
  <si>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</si>
  <si>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</si>
  <si>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</si>
  <si>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</si>
  <si>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</si>
  <si>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</si>
  <si>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</si>
  <si>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</si>
  <si>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</si>
  <si>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</si>
  <si>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</si>
  <si>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</si>
  <si>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</si>
  <si>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</si>
  <si>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</si>
  <si>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</si>
  <si>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</si>
  <si>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</si>
  <si>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</si>
  <si>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</si>
  <si>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</si>
  <si>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</si>
  <si>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</si>
  <si>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</si>
  <si>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</si>
  <si>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</si>
  <si>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</si>
  <si>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</si>
  <si>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</si>
  <si>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</si>
  <si>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</si>
  <si>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</si>
  <si>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</si>
  <si>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</si>
  <si>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</si>
  <si>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</si>
  <si>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</si>
  <si>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</si>
  <si>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</si>
  <si>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</si>
  <si>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</si>
  <si>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</si>
  <si>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</si>
  <si>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</si>
  <si>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</si>
  <si>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</si>
  <si>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</si>
  <si>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</si>
  <si>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</si>
  <si>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</si>
  <si>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</si>
  <si>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</si>
  <si>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</si>
  <si>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</si>
  <si>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</si>
  <si>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</si>
  <si>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</si>
  <si>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</si>
  <si>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</si>
  <si>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</si>
  <si>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</si>
  <si>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</si>
  <si>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</si>
  <si>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</si>
  <si>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</si>
  <si>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</si>
  <si>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</si>
  <si>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</si>
  <si>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</si>
  <si>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</si>
  <si>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</si>
  <si>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</si>
  <si>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</si>
  <si>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</si>
  <si>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</si>
  <si>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</si>
  <si>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</si>
  <si>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</si>
  <si>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</si>
  <si>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</si>
  <si>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</si>
  <si>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</si>
  <si>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</si>
  <si>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</si>
  <si>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</si>
  <si>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</si>
  <si>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</si>
  <si>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</si>
  <si>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</si>
  <si>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</si>
  <si>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</si>
  <si>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</si>
  <si>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</si>
  <si>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</si>
  <si>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</si>
  <si>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</si>
  <si>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</si>
  <si>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</si>
  <si>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</si>
  <si>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</si>
  <si>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</si>
  <si>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</si>
  <si>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</si>
  <si>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</si>
  <si>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</si>
  <si>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</si>
  <si>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</si>
  <si>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</si>
  <si>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</si>
  <si>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</si>
  <si>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</si>
  <si>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</si>
  <si>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</si>
  <si>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</si>
  <si>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</si>
  <si>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</si>
  <si>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</si>
  <si>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</si>
  <si>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</si>
  <si>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</si>
  <si>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</si>
  <si>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</si>
  <si>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</si>
  <si>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</si>
  <si>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</si>
  <si>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</si>
  <si>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</si>
  <si>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</si>
  <si>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</si>
  <si>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</si>
  <si>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</si>
  <si>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</si>
  <si>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</si>
  <si>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</si>
  <si>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</si>
  <si>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</si>
  <si>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</si>
  <si>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</si>
  <si>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</si>
  <si>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</si>
  <si>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</si>
  <si>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</si>
  <si>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</si>
  <si>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</si>
  <si>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</si>
  <si>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</si>
  <si>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</si>
  <si>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</si>
  <si>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</si>
  <si>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</si>
  <si>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</si>
  <si>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</si>
  <si>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</si>
  <si>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</si>
  <si>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</si>
  <si>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</si>
  <si>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</si>
  <si>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</si>
  <si>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</si>
  <si>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</si>
  <si>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</si>
  <si>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</si>
  <si>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</si>
  <si>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</si>
  <si>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</si>
  <si>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</si>
  <si>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</si>
  <si>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</si>
  <si>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</si>
  <si>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</si>
  <si>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</si>
  <si>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</si>
  <si>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</si>
  <si>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</si>
  <si>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</si>
  <si>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</si>
  <si>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</si>
  <si>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</si>
  <si>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</si>
  <si>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</si>
  <si>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</si>
  <si>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</si>
  <si>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</si>
  <si>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</si>
  <si>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</si>
  <si>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</si>
  <si>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</si>
  <si>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</si>
  <si>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</si>
  <si>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</si>
  <si>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</si>
  <si>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</si>
  <si>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</si>
  <si>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</si>
  <si>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</si>
  <si>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</si>
  <si>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</si>
  <si>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</si>
  <si>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</si>
  <si>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</si>
  <si>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</si>
  <si>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</si>
  <si>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</si>
  <si>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</si>
  <si>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</si>
  <si>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</si>
  <si>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</si>
  <si>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</si>
  <si>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</si>
  <si>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</si>
  <si>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</si>
  <si>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</si>
  <si>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</si>
  <si>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</si>
  <si>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</si>
  <si>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</si>
  <si>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</si>
  <si>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</si>
  <si>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</si>
  <si>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</si>
  <si>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</si>
  <si>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</si>
  <si>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</si>
  <si>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</si>
  <si>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</si>
  <si>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</si>
  <si>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60mins</t>
  </si>
  <si>
    <t>PCM-20251007-00000521</t>
  </si>
  <si>
    <t>ETA // 45km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</si>
  <si>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</si>
  <si>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</si>
  <si>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</si>
  <si>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</si>
  <si>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</si>
  <si>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</si>
  <si>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</si>
  <si>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</si>
  <si>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</si>
  <si>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20 mins</t>
  </si>
  <si>
    <t xml:space="preserve"> PCM-20251007-00000625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</si>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</sst>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
    <sortCondition ref="H1:H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5" totalsRowShown="0" headerRowDxfId="157" dataDxfId="156" headerRowBorderDxfId="154" tableBorderDxfId="155" totalsRowBorderDxfId="153">
  <autoFilter ref="A1:CJ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7" totalsRowShown="0" headerRowDxfId="48" dataDxfId="47" headerRowBorderDxfId="45" tableBorderDxfId="46" totalsRowBorderDxfId="44">
  <autoFilter ref="A1:L4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3"/>
  <sheetViews>
    <sheetView workbookViewId="0">
      <selection activeCell="E11" sqref="E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274.34352488425793</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0.15457812500244472</v>
      </c>
      <c r="H3" s="90">
        <v>45937.148402777777</v>
      </c>
      <c r="I3" s="73" t="str">
        <f>IFERROR(VLOOKUP(D3,DB!A:F,6,0),"")</f>
        <v>SCECO</v>
      </c>
      <c r="J3" s="73" t="str">
        <f>IFERROR(VLOOKUP(D3,DB!A:G,7,0),"")</f>
        <v>Weak</v>
      </c>
      <c r="K3" s="81" t="s">
        <v>38967</v>
      </c>
      <c r="L3" s="79" t="str">
        <f>IFERROR(VLOOKUP(D3,DB!A:I,9,0),"")</f>
        <v>Latis</v>
      </c>
    </row>
    <row r="4" spans="1:12" ht="15" customHeight="1">
      <c r="A4" s="63"/>
      <c r="B4" s="73" t="str">
        <f>IFERROR(VLOOKUP(D4,DB!A:K,11,0),"")</f>
        <v/>
      </c>
      <c r="C4" s="64"/>
      <c r="D4" s="93"/>
      <c r="E4" s="65"/>
      <c r="F4" s="66"/>
      <c r="G4" s="67">
        <f ca="1">IFERROR(NOW()-F4,"")</f>
        <v>45937.291950810184</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45937.291950810184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45937.291950810184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45937.291950810184</v>
      </c>
      <c r="H7" s="68"/>
      <c r="I7" s="73" t="str">
        <f>IFERROR(VLOOKUP(D7,DB!A:F,6,0),"")</f>
        <v/>
      </c>
      <c r="J7" s="73" t="str">
        <f>IFERROR(VLOOKUP(D7,DB!A:G,7,0),"")</f>
        <v/>
      </c>
      <c r="K7" s="69"/>
      <c r="L7" s="70" t="str">
        <f>IFERROR(VLOOKUP(D7,DB!A:I,9,0),"")</f>
        <v/>
      </c>
    </row>
    <row r="8" spans="1:12" ht="15" customHeight="1">
      <c r="A8" s="156"/>
      <c r="B8" s="157" t="str">
        <f>IFERROR(VLOOKUP(D8,DB!A:K,11,0),"")</f>
        <v/>
      </c>
      <c r="C8" s="157"/>
      <c r="D8" s="157"/>
      <c r="E8" s="158"/>
      <c r="F8" s="159"/>
      <c r="G8" s="160">
        <f ca="1">IFERROR(NOW()-F8,"")</f>
        <v>45937.291950810184</v>
      </c>
      <c r="H8" s="159"/>
      <c r="I8" s="157" t="str">
        <f>IFERROR(VLOOKUP(D8,DB!A:F,6,0),"")</f>
        <v/>
      </c>
      <c r="J8" s="73" t="str">
        <f>IFERROR(VLOOKUP(D8,DB!A:G,7,0),"")</f>
        <v/>
      </c>
      <c r="K8" s="161"/>
      <c r="L8" s="162" t="str">
        <f>IFERROR(VLOOKUP(D8,DB!A:I,9,0),"")</f>
        <v/>
      </c>
    </row>
    <row r="9" spans="1:12" ht="15" customHeight="1">
      <c r="A9" s="156"/>
      <c r="B9" s="157" t="str">
        <f>IFERROR(VLOOKUP(D9,DB!A:K,11,0),"")</f>
        <v/>
      </c>
      <c r="C9" s="157"/>
      <c r="D9" s="157"/>
      <c r="E9" s="158"/>
      <c r="F9" s="159"/>
      <c r="G9" s="160">
        <f ca="1">IFERROR(NOW()-F9,"")</f>
        <v>45937.291950810184</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45937.291950810184</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45937.291950810184</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45937.291950810184</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45937.291950810184</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61"/>
      <c r="E14" s="158"/>
      <c r="F14" s="159"/>
      <c r="G14" s="160">
        <f ca="1">IFERROR(NOW()-F14,"")</f>
        <v>45937.291950810184</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45937.291950810184</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45937.291950810184</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45937.291950810184</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45937.291950810184</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45937.291950810184</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45937.291950810184</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45937.291950810184</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45937.291950810184</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45937.291950810184</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45937.291950810184</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45937.291950810184</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45937.291950810184</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45937.291950810184</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45937.291950810184</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45937.291950810184</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45937.291950810184</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45937.291950810184</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45937.291950810184</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45937.291950810184</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45937.291950810184</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45937.291950810184</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45937.291950810184</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45937.291950810184</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45937.291950810184</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45937.291950810184</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45937.291950810184</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45937.291950810184</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45937.291950810184</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45937.291950810184</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45937.291950810184</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45937.291950810184</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45937.291950810184</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45937.291950810184</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45937.291950810184</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45937.291950810184</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45937.291950810184</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45937.291950810184</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45937.291950810184</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45937.291950810184</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45937.291950810184</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45937.291950810184</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45937.291950810184</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45937.291950810184</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45937.291950810184</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45937.291950810184</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45937.291950810184</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45937.291950810184</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45937.291950810184</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45937.291950810184</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45937.291950810184</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45937.291950810184</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45937.291950810184</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45937.291950810184</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45937.291950810184</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45937.291950810184</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45937.291950810184</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45937.291950810184</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45937.291950810184</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45937.291950810184</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45937.291950810184</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45937.291950810184</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45937.291950810184</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45937.291950810184</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45937.291950810184</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45937.291950810184</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45937.291950810184</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45937.291950810184</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45937.291950810184</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45937.291950810184</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45937.291950810184</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45937.291950810184</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45937.291950810184</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45937.291950810184</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45937.291950810184</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45937.291950810184</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45937.291950810184</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45937.291950810184</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45937.291950810184</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45937.291950810184</v>
      </c>
      <c r="H93" s="159"/>
      <c r="I93" s="157" t="str">
        <f>IFERROR(VLOOKUP(D93,DB!A:F,6,0),"")</f>
        <v/>
      </c>
      <c r="J93" s="73" t="str">
        <f>IFERROR(VLOOKUP(D93,DB!A:G,7,0),"")</f>
        <v/>
      </c>
      <c r="K93" s="161"/>
      <c r="L93" s="162" t="str">
        <f>IFERROR(VLOOKUP(D93,DB!A:I,9,0),"")</f>
        <v/>
      </c>
    </row>
  </sheetData>
  <customSheetViews>
    <customSheetView guid="{F6042A99-DD27-4453-835D-0834D95730CC}" filter="1" showAutoFilter="1">
      <pageMargins left="0" right="0" top="0" bottom="0" header="0" footer="0"/>
      <autoFilter ref="B1:M1" xr:uid="{8945A202-6FCE-4142-A045-256BD2183FB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5"/>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130.56486747685267</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112.2921128472226</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0.57791145833471091</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26514</v>
      </c>
      <c r="E6" s="131" t="s">
        <v>38964</v>
      </c>
      <c r="F6" s="132">
        <v>45936.871932870374</v>
      </c>
      <c r="G6" s="133">
        <f ca="1">IFERROR(NOW()-F6,"-")</f>
        <v>0.42001793981035007</v>
      </c>
      <c r="H6" s="132">
        <v>45936.866377314815</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5</v>
      </c>
      <c r="D7" s="18" t="s">
        <v>24288</v>
      </c>
      <c r="E7" s="131" t="s">
        <v>39045</v>
      </c>
      <c r="F7" s="132">
        <v>45937.241840277777</v>
      </c>
      <c r="G7" s="133">
        <f ca="1">IFERROR(NOW()-F7,"-")</f>
        <v>5.0110532407416031E-2</v>
      </c>
      <c r="H7" s="132">
        <v>45937.234895833331</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45937.291950810184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45937.291950810184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45937.291950810184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45937.291950810184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45937.291950810184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45937.291950810184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45937.291950810184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45937.291950810184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45937.291950810184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45937.291950810184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45937.291950810184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45937.291950810184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45937.291950810184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45937.291950810184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45937.291950810184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45937.291950810184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45937.291950810184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45937.291950810184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45937.291950810184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45937.291950810184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45937.291950810184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45937.291950810184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45937.291950810184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45937.291950810184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45937.291950810184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45937.291950810184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45937.291950810184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45937.291950810184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45937.291950810184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45937.291950810184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45937.291950810184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45937.291950810184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45937.291950810184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45937.291950810184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45937.291950810184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45937.291950810184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45937.291950810184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45937.291950810184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45937.291950810184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45937.291950810184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45937.291950810184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45937.291950810184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45937.291950810184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45937.291950810184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45937.291950810184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45937.291950810184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45937.291950810184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45937.291950810184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45937.291950810184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45937.291950810184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45937.291950810184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45937.291950810184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45937.291950810184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45937.291950810184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45937.291950810184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45937.291950810184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45937.291950810184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45937.291950810184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45937.291950810184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45937.291950810184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45937.291950810184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45937.291950810184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45937.291950810184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45937.291950810184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45937.291950810184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45937.291950810184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45937.291950810184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45937.291950810184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45937.291950810184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45937.291950810184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45937.291950810184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45937.291950810184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45937.291950810184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45937.291950810184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45937.291950810184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45937.291950810184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45937.291950810184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45937.291950810184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45937.291950810184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45937.291950810184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45937.291950810184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45937.291950810184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45937.291950810184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45937.291950810184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45937.291950810184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45937.291950810184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45937.291950810184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45937.291950810184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45937.291950810184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45937.291950810184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45937.291950810184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45937.291950810184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45937.291950810184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45937.291950810184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45937.291950810184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45937.291950810184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45937.291950810184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45937.291950810184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45937.291950810184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45937.291950810184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45937.291950810184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45937.291950810184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45937.291950810184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45937.291950810184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45937.291950810184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45937.291950810184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45937.291950810184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45937.291950810184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45937.291950810184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45937.291950810184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45937.291950810184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45937.291950810184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45937.291950810184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45937.291950810184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45937.291950810184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45937.291950810184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45937.291950810184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45937.291950810184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45937.291950810184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45937.291950810184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45937.291950810184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45937.291950810184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45937.291950810184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45937.291950810184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45937.291950810184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45937.291950810184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45937.291950810184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45937.291950810184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45937.291950810184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45937.291950810184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45937.291950810184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45937.291950810184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45937.291950810184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45937.291950810184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45937.291950810184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45937.291950810184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45937.291950810184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45937.291950810184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45937.291950810184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45937.291950810184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45937.291950810184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45937.291950810184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45937.291950810184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45937.291950810184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45937.291950810184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45937.291950810184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45937.291950810184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45937.291950810184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45937.291950810184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45937.291950810184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45937.291950810184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45937.291950810184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45937.291950810184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45937.291950810184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45937.291950810184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45937.291950810184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45937.291950810184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45937.291950810184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45937.291950810184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45937.291950810184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45937.291950810184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45937.291950810184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45937.291950810184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45937.291950810184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45937.291950810184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45937.291950810184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45937.291950810184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45937.291950810184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45937.291950810184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45937.291950810184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45937.291950810184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45937.291950810184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45937.291950810184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45937.291950810184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45937.291950810184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45937.291950810184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45937.291950810184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45937.291950810184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45937.291950810184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45937.291950810184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45937.291950810184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45937.291950810184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45937.291950810184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45937.291950810184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45937.291950810184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45937.291950810184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45937.291950810184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45937.291950810184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45937.291950810184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45937.291950810184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45937.291950810184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45937.291950810184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45937.291950810184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45937.291950810184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45937.291950810184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45937.291950810184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45937.291950810184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45937.291950810184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45937.291950810184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45937.291950810184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45937.291950810184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45937.291950810184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45937.291950810184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45937.291950810184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45937.291950810184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45937.291950810184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45937.291950810184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45937.291950810184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45937.291950810184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45937.291950810184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45937.291950810184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45937.291950810184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45937.291950810184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45937.291950810184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45937.291950810184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45937.291950810184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45937.291950810184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45937.291950810184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45937.291950810184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45937.291950810184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45937.291950810184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45937.291950810184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45937.291950810184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45937.291950810184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45937.291950810184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45937.291950810184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45937.291950810184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45937.291950810184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45937.291950810184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45937.291950810184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45937.291950810184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45937.291950810184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45937.291950810184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45937.291950810184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45937.291950810184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45937.291950810184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45937.291950810184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45937.291950810184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sheetData>
  <dataValidations count="2">
    <dataValidation allowBlank="1" showInputMessage="1" showErrorMessage="1" sqref="E1" xr:uid="{4D935161-CDD3-4592-B877-3FB59C99E142}"/>
    <dataValidation type="list" allowBlank="1" showInputMessage="1" showErrorMessage="1" sqref="E3:E2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45937.291950810184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45937.291950810184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45937.291950810184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45937.291950810184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45937.291950810184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45937.291950810184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45937.291950810184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45937.291950810184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45937.291950810184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45937.291950810184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45937.291950810184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45937.291950810184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45937.291950810184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45937.291950810184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45937.291950810184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45937.291950810184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45937.291950810184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45937.291950810184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45937.291950810184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45937.291950810184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45937.291950810184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45937.291950810184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45937.291950810184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45937.291950810184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45937.291950810184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45937.291950810184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45937.291950810184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45937.291950810184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45937.291950810184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45937.291950810184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45937.291950810184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45937.291950810184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45937.291950810184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45937.291950810184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45937.291950810184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45937.291950810184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45937.291950810184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45937.291950810184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45937.291950810184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45937.291950810184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45937.291950810184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45937.291950810184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45937.291950810184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45937.291950810184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45937.291950810184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45937.291950810184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45937.291950810184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45937.291950810184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45937.291950810184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45937.291950810184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45937.291950810184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45937.291950810184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45937.291950810184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45937.291950810184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45937.291950810184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45937.291950810184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45937.291950810184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45937.291950810184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45937.291950810184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45937.291950810184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45937.291950810184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45937.291950810184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45937.291950810184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45937.291950810184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45937.291950810184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45937.291950810184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45937.291950810184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45937.291950810184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45937.291950810184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45937.291950810184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45937.291950810184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45937.291950810184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45937.291950810184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45937.291950810184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45937.291950810184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45937.291950810184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45937.291950810184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45937.291950810184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45937.291950810184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45937.291950810184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45937.291950810184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45937.291950810184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45937.291950810184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45937.291950810184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45937.291950810184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45937.291950810184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45937.291950810184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45937.291950810184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45937.291950810184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45937.291950810184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45937.291950810184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45937.291950810184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45937.291950810184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45937.291950810184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45937.291950810184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45937.291950810184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45937.291950810184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45937.291950810184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45937.291950810184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45937.291950810184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45937.291950810184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45937.291950810184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45937.291950810184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45937.291950810184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45937.291950810184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45937.291950810184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45937.291950810184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45937.291950810184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45937.291950810184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45937.291950810184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45937.291950810184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45937.291950810184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45937.291950810184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45937.291950810184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45937.291950810184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45937.291950810184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45937.291950810184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45937.291950810184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45937.291950810184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45937.291950810184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45937.291950810184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45937.291950810184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45937.291950810184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45937.291950810184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45937.291950810184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45937.291950810184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45937.291950810184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45937.291950810184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45937.291950810184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45937.291950810184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45937.291950810184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45937.291950810184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45937.291950810184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45937.291950810184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45937.291950810184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45937.291950810184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45937.291950810184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45937.291950810184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45937.291950810184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45937.291950810184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45937.291950810184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45937.291950810184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45937.291950810184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45937.291950810184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45937.291950810184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45937.291950810184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45937.291950810184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45937.291950810184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45937.291950810184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45937.291950810184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45937.291950810184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45937.291950810184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45937.291950810184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45937.291950810184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45937.291950810184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45937.291950810184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45937.291950810184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45937.291950810184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45937.291950810184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45937.291950810184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45937.291950810184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45937.291950810184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45937.291950810184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45937.291950810184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45937.291950810184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45937.291950810184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45937.291950810184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45937.291950810184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45937.291950810184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45937.291950810184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45937.291950810184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45937.291950810184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45937.291950810184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45937.291950810184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45937.291950810184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45937.291950810184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45937.291950810184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45937.291950810184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45937.291950810184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45937.291950810184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45937.291950810184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45937.291950810184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45937.291950810184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45937.291950810184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45937.291950810184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45937.291950810184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45937.291950810184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45937.291950810184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45937.291950810184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45937.291950810184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45937.291950810184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45937.291950810184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45937.291950810184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45937.291950810184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45937.291950810184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45937.291950810184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45937.291950810184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45937.291950810184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45937.291950810184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45937.291950810184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45937.291950810184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45937.291950810184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45937.291950810184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45937.291950810184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45937.291950810184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45937.291950810184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45937.291950810184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45937.291950810184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45937.291950810184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45937.291950810184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45937.291950810184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45937.291950810184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45937.291950810184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45937.291950810184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45937.291950810184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45937.291950810184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45937.291950810184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45937.291950810184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45937.291950810184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45937.291950810184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45937.291950810184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45937.291950810184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45937.291950810184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45937.291950810184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45937.291950810184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45937.291950810184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45937.291950810184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45937.291950810184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45937.291950810184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45937.291950810184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45937.291950810184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45937.291950810184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45937.291950810184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45937.291950810184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45937.291950810184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45937.291950810184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45937.291950810184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45937.291950810184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45937.291950810184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45937.291950810184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45937.291950810184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45937.291950810184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45937.291950810184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45937.291950810184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45937.291950810184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45937.291950810184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45937.291950810184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45937.291950810184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45937.291950810184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45937.291950810184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45937.291950810184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45937.291950810184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45937.291950810184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45937.291950810184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45937.291950810184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45937.291950810184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45937.291950810184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45937.291950810184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45937.291950810184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45937.291950810184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45937.291950810184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45937.291950810184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45937.291950810184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45937.291950810184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45937.291950810184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45937.291950810184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45937.291950810184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45937.291950810184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45937.291950810184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45937.291950810184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45937.291950810184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45937.291950810184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45937.291950810184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45937.291950810184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45937.291950810184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45937.291950810184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45937.291950810184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45937.291950810184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45937.291950810184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45937.291950810184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45937.291950810184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45937.291950810184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45937.291950810184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45937.291950810184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45937.291950810184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45937.291950810184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45937.291950810184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45937.291950810184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45937.291950810184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45937.291950810184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45937.291950810184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45937.291950810184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45937.291950810184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45937.291950810184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45937.291950810184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45937.291950810184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45937.291950810184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45937.291950810184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45937.291950810184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45937.291950810184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45937.291950810184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45937.291950810184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45937.291950810184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45937.291950810184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45937.291950810184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45937.291950810184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45937.291950810184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45937.291950810184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45937.291950810184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45937.291950810184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45937.291950810184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45937.291950810184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45937.291950810184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45937.291950810184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45937.291950810184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45937.291950810184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45937.291950810184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45937.291950810184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45937.291950810184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45937.291950810184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45937.291950810184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45937.291950810184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45937.291950810184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45937.291950810184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45937.291950810184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45937.291950810184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45937.291950810184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45937.291950810184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45937.291950810184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45937.291950810184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45937.291950810184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45937.291950810184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45937.291950810184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45937.291950810184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45937.291950810184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45937.291950810184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45937.291950810184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45937.291950810184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45937.291950810184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45937.291950810184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45937.291950810184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45937.291950810184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45937.291950810184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45937.291950810184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45937.291950810184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45937.291950810184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45937.291950810184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45937.291950810184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45937.291950810184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45937.291950810184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45937.291950810184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45937.291950810184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45937.291950810184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45937.291950810184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45937.291950810184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45937.291950810184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45937.291950810184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45937.291950810184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45937.291950810184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45937.291950810184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45937.291950810184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45937.291950810184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45937.291950810184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45937.291950810184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45937.291950810184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45937.291950810184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45937.291950810184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45937.291950810184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45937.291950810184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45937.291950810184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45937.291950810184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45937.291950810184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45937.291950810184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45937.291950810184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45937.291950810184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45937.291950810184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45937.291950810184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45937.291950810184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45937.291950810184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45937.291950810184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45937.291950810184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45937.291950810184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45937.291950810184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45937.291950810184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45937.291950810184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45937.291950810184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45937.291950810184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45937.291950810184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45937.291950810184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45937.291950810184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45937.291950810184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45937.291950810184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45937.291950810184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45937.291950810184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45937.291950810184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45937.291950810184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45937.291950810184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45937.291950810184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45937.291950810184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45937.291950810184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45937.291950810184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45937.291950810184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45937.291950810184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45937.291950810184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45937.291950810184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45937.291950810184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45937.291950810184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45937.291950810184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45937.291950810184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45937.291950810184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45937.291950810184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45937.291950810184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45937.291950810184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45937.291950810184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45937.291950810184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45937.291950810184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45937.291950810184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45937.291950810184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45937.291950810184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45937.291950810184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45937.291950810184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45937.291950810184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45937.291950810184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45937.291950810184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45937.291950810184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45937.291950810184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45937.291950810184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45937.291950810184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45937.291950810184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45937.291950810184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45937.291950810184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45937.291950810184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45937.291950810184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45937.291950810184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45937.291950810184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45937.291950810184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45937.291950810184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45937.291950810184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45937.291950810184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45937.291950810184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45937.291950810184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45937.291950810184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45937.291950810184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45937.291950810184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45937.291950810184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45937.291950810184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45937.291950810184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45937.291950810184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45937.291950810184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45937.291950810184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45937.291950810184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45937.291950810184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45937.291950810184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45937.291950810184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45937.291950810184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45937.291950810184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45937.291950810184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45937.291950810184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45937.291950810184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45937.291950810184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45937.291950810184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45937.291950810184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45937.291950810184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45937.291950810184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45937.291950810184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45937.291950810184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45937.291950810184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45937.291950810184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45937.291950810184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45937.291950810184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45937.291950810184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45937.291950810184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45937.291950810184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45937.291950810184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45937.291950810184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45937.291950810184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45937.291950810184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45937.291950810184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45937.291950810184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45937.291950810184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45937.291950810184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45937.291950810184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45937.291950810184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45937.291950810184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45937.291950810184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45937.291950810184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45937.291950810184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45937.291950810184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45937.291950810184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45937.291950810184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45937.291950810184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45937.291950810184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45937.291950810184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45937.291950810184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45937.291950810184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45937.291950810184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45937.291950810184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45937.291950810184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45937.291950810184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45937.291950810184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45937.291950810184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45937.291950810184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45937.291950810184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45937.291950810184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45937.291950810184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45937.291950810184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45937.291950810184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45937.291950810184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45937.291950810184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45937.291950810184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45937.291950810184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45937.291950810184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45937.291950810184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45937.291950810184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45937.291950810184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45937.291950810184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45937.291950810184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45937.291950810184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45937.291950810184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45937.291950810184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45937.291950810184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45937.291950810184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45937.291950810184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45937.291950810184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45937.291950810184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45937.291950810184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45937.291950810184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45937.291950810184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45937.291950810184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45937.291950810184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45937.291950810184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45937.291950810184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45937.291950810184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45937.291950810184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45937.291950810184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45937.291950810184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45937.291950810184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45937.291950810184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45937.291950810184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45937.291950810184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45937.291950810184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45937.291950810184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45937.291950810184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45937.291950810184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45937.291950810184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45937.291950810184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45937.291950810184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45937.291950810184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45937.291950810184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45937.291950810184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45937.291950810184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45937.291950810184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45937.291950810184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45937.291950810184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45937.291950810184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45937.291950810184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45937.291950810184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45937.291950810184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45937.291950810184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45937.291950810184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45937.291950810184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45937.291950810184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45937.291950810184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45937.291950810184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45937.291950810184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45937.291950810184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45937.291950810184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45937.291950810184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45937.291950810184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45937.291950810184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45937.291950810184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45937.291950810184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45937.291950810184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45937.291950810184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45937.291950810184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45937.291950810184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45937.291950810184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45937.291950810184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45937.291950810184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45937.291950810184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45937.291950810184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45937.291950810184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45937.291950810184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45937.291950810184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45937.291950810184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45937.291950810184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45937.291950810184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45937.291950810184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45937.291950810184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45937.291950810184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45937.291950810184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45937.291950810184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45937.291950810184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45937.291950810184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45937.291950810184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45937.291950810184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45937.291950810184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45937.291950810184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45937.291950810184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45937.291950810184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45937.291950810184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45937.291950810184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45937.291950810184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45937.291950810184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45937.291950810184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45937.291950810184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45937.291950810184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45937.291950810184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45937.291950810184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45937.291950810184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45937.291950810184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45937.291950810184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45937.291950810184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45937.291950810184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45937.291950810184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45937.291950810184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45937.291950810184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45937.291950810184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45937.291950810184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45937.291950810184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45937.291950810184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45937.291950810184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45937.291950810184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45937.291950810184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45937.291950810184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45937.291950810184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45937.291950810184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45937.291950810184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45937.291950810184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45937.291950810184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45937.291950810184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45937.291950810184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45937.291950810184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45937.291950810184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45937.291950810184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45937.291950810184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45937.291950810184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45937.291950810184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45937.291950810184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45937.291950810184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45937.291950810184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45937.291950810184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45937.291950810184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45937.291950810184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45937.291950810184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45937.291950810184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45937.291950810184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45937.291950810184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45937.291950810184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45937.291950810184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45937.291950810184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45937.291950810184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45937.291950810184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45937.291950810184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45937.291950810184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45937.291950810184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45937.291950810184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45937.291950810184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45937.291950810184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45937.291950810184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45937.291950810184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45937.291950810184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45937.291950810184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45937.291950810184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45937.291950810184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45937.291950810184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45937.291950810184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45937.291950810184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45937.291950810184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45937.291950810184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45937.291950810184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45937.291950810184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45937.291950810184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45937.291950810184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45937.291950810184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45937.291950810184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45937.291950810184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45937.291950810184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45937.291950810184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45937.291950810184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45937.291950810184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45937.291950810184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45937.291950810184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45937.291950810184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45937.291950810184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45937.291950810184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45937.291950810184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45937.291950810184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45937.291950810184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45937.291950810184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45937.291950810184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45937.291950810184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45937.291950810184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45937.291950810184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45937.291950810184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45937.291950810184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45937.291950810184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45937.291950810184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45937.291950810184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45937.291950810184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45937.291950810184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45937.291950810184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45937.291950810184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45937.291950810184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45937.291950810184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45937.291950810184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45937.291950810184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45937.291950810184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45937.291950810184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45937.291950810184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45937.291950810184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45937.291950810184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45937.291950810184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45937.291950810184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45937.291950810184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45937.291950810184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45937.291950810184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45937.291950810184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45937.291950810184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45937.291950810184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45937.291950810184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45937.291950810184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45937.291950810184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45937.291950810184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45937.291950810184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45937.291950810184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45937.291950810184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45937.291950810184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45937.291950810184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45937.291950810184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45937.291950810184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45937.291950810184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45937.291950810184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45937.291950810184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45937.291950810184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45937.291950810184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45937.291950810184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45937.291950810184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45937.291950810184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45937.291950810184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45937.291950810184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45937.291950810184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45937.291950810184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45937.291950810184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45937.291950810184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45937.291950810184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45937.291950810184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45937.291950810184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45937.291950810184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45937.291950810184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45937.291950810184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45937.291950810184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45937.291950810184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45937.291950810184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45937.291950810184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45937.291950810184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45937.291950810184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45937.291950810184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45937.291950810184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45937.291950810184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45937.291950810184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45937.291950810184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45937.291950810184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45937.291950810184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45937.291950810184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45937.291950810184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45937.291950810184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45937.291950810184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45937.291950810184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45937.291950810184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45937.291950810184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45937.291950810184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45937.291950810184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45937.291950810184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45937.291950810184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45937.291950810184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45937.291950810184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45937.291950810184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45937.291950810184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45937.291950810184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45937.291950810184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45937.291950810184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45937.291950810184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45937.291950810184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45937.291950810184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45937.291950810184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45937.291950810184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45937.291950810184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45937.291950810184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45937.291950810184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45937.291950810184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45937.291950810184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45937.291950810184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45937.291950810184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45937.291950810184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45937.291950810184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45937.291950810184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45937.291950810184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45937.291950810184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45937.291950810184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45937.291950810184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45937.291950810184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45937.291950810184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45937.291950810184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45937.291950810184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45937.291950810184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45937.291950810184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45937.291950810184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45937.291950810184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45937.291950810184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45937.291950810184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45937.291950810184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45937.291950810184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45937.291950810184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45937.291950810184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45937.291950810184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45937.291950810184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45937.291950810184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45937.291950810184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45937.291950810184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45937.291950810184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45937.291950810184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45937.291950810184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45937.291950810184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45937.291950810184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45937.291950810184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45937.291950810184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45937.291950810184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45937.291950810184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45937.291950810184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45937.291950810184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45937.291950810184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45937.291950810184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45937.291950810184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45937.291950810184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45937.291950810184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45937.291950810184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45937.291950810184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45937.291950810184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45937.291950810184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45937.291950810184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45937.291950810184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45937.291950810184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45937.291950810184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45937.291950810184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45937.291950810184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45937.291950810184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45937.291950810184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45937.291950810184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45937.291950810184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45937.291950810184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45937.291950810184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45937.291950810184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45937.291950810184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45937.291950810184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45937.291950810184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45937.291950810184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45937.291950810184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45937.291950810184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45937.291950810184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45937.291950810184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45937.291950810184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45937.291950810184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45937.291950810184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45937.291950810184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45937.291950810184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45937.291950810184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45937.291950810184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45937.291950810184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45937.291950810184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45937.291950810184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45937.291950810184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45937.291950810184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45937.291950810184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45937.291950810184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45937.291950810184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45937.291950810184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45937.291950810184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45937.291950810184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45937.291950810184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45937.291950810184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45937.291950810184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45937.291950810184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45937.291950810184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45937.291950810184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45937.291950810184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45937.291950810184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45937.291950810184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45937.291950810184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45937.291950810184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45937.291950810184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45937.291950810184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45937.291950810184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45937.291950810184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45937.291950810184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45937.291950810184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45937.291950810184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45937.291950810184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45937.291950810184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45937.291950810184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45937.291950810184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45937.291950810184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45937.291950810184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45937.291950810184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45937.291950810184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45937.291950810184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45937.291950810184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45937.291950810184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45937.291950810184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45937.291950810184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45937.291950810184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45937.291950810184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45937.291950810184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45937.291950810184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45937.291950810184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45937.291950810184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45937.291950810184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45937.291950810184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45937.291950810184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45937.291950810184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45937.291950810184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45937.291950810184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45937.291950810184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45937.291950810184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45937.291950810184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45937.291950810184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45937.291950810184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45937.291950810184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45937.291950810184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45937.291950810184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45937.291950810184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45937.291950810184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45937.291950810184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45937.291950810184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45937.291950810184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45937.291950810184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45937.291950810184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45937.291950810184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45937.291950810184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45937.291950810184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45937.291950810184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45937.291950810184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45937.291950810184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45937.291950810184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45937.291950810184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45937.291950810184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45937.291950810184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45937.291950810184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45937.291950810184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45937.291950810184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45937.291950810184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45937.291950810184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45937.291950810184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45937.291950810184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45937.291950810184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45937.291950810184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45937.291950810184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45937.291950810184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45937.291950810184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45937.291950810184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45937.291950810184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45937.291950810184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45937.291950810184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45937.291950810184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45937.291950810184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45937.291950810184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45937.291950810184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45937.291950810184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45937.291950810184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45937.291950810184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45937.291950810184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45937.291950810184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45937.291950810184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45937.291950810184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45937.291950810184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45937.291950810184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45937.291950810184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45937.291950810184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45937.291950810184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45937.291950810184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45937.291950810184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45937.291950810184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45937.291950810184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45937.291950810184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45937.291950810184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45937.291950810184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45937.291950810184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45937.291950810184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45937.291950810184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45937.291950810184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45937.291950810184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45937.291950810184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45937.291950810184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45937.291950810184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45937.291950810184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45937.291950810184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45937.291950810184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45937.291950810184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45937.291950810184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45937.291950810184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45937.291950810184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45937.291950810184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45937.291950810184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45937.291950810184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45937.291950810184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45937.291950810184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45937.291950810184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45937.291950810184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45937.291950810184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45937.291950810184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45937.291950810184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45937.291950810184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45937.291950810184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45937.291950810184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45937.291950810184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45937.291950810184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45937.291950810184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45937.291950810184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45937.291950810184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45937.291950810184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45937.291950810184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45937.291950810184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45937.291950810184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45937.291950810184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45937.291950810184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45937.291950810184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45937.291950810184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45937.291950810184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45937.291950810184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45937.291950810184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45937.291950810184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45937.291950810184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45937.291950810184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45937.291950810184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45937.291950810184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45937.291950810184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45937.291950810184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45937.291950810184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45937.291950810184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45937.291950810184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45937.291950810184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45937.291950810184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45937.291950810184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45937.291950810184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45937.291950810184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45937.291950810184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45937.291950810184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45937.291950810184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45937.291950810184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45937.291950810184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45937.291950810184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45937.291950810184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45937.291950810184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45937.291950810184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45937.291950810184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45937.291950810184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45937.291950810184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45937.291950810184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45937.291950810184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45937.291950810184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45937.291950810184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45937.291950810184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45937.291950810184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45937.291950810184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45937.291950810184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45937.291950810184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45937.291950810184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45937.291950810184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45937.291950810184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45937.291950810184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45937.291950810184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45937.291950810184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45937.291950810184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45937.291950810184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45937.291950810184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45937.291950810184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45937.291950810184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45937.291950810184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45937.291950810184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45937.291950810184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45937.291950810184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45937.291950810184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45937.291950810184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45937.291950810184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45937.291950810184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45937.291950810184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45937.291950810184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45937.291950810184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45937.291950810184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45937.291950810184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45937.291950810184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45937.291950810184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45937.291950810184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45937.291950810184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45937.291950810184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45937.291950810184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45937.291950810184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45937.291950810184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45937.291950810184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45937.291950810184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45937.291950810184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45937.291950810184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45937.291950810184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45937.291950810184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45937.291950810184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45937.291950810184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45937.291950810184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45937.291950810184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45937.291950810184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45937.291950810184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45937.291950810184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45937.291950810184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45937.291950810184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45937.291950810184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45937.291950810184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45937.291950810184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45937.291950810184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45937.291950810184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45937.291950810184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45937.291950810184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45937.291950810184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45937.291950810184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45937.291950810184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45937.291950810184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45937.291950810184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45937.291950810184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45937.291950810184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45937.291950810184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45937.291950810184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45937.291950810184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45937.291950810184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45937.291950810184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45937.291950810184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45937.291950810184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45937.291950810184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45937.291950810184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45937.291950810184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45937.291950810184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45937.291950810184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45937.291950810184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45937.291950810184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45937.291950810184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45937.291950810184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45937.291950810184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45937.291950810184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45937.291950810184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45937.291950810184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45937.291950810184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45937.291950810184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45937.291950810184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45937.291950810184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45937.291950810184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45937.291950810184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45937.291950810184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45937.291950810184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45937.291950810184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45937.291950810184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45937.291950810184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45937.291950810184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45937.291950810184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45937.291950810184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45937.291950810184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45937.291950810184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45937.291950810184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45937.291950810184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45937.291950810184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45937.291950810184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45937.291950810184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45937.291950810184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45937.291950810184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45937.291950810184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45937.291950810184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45937.291950810184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45937.291950810184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45937.291950810184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45937.291950810184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45937.291950810184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45937.291950810184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45937.291950810184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45937.291950810184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45937.291950810184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45937.291950810184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45937.291950810184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45937.291950810184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45937.291950810184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45937.291950810184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45937.291950810184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45937.291950810184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45937.291950810184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45937.291950810184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45937.291950810184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45937.291950810184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45937.291950810184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45937.291950810184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45937.291950810184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45937.291950810184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45937.291950810184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45937.291950810184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45937.291950810184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45937.291950810184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45937.291950810184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45937.291950810184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45937.291950810184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45937.291950810184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45937.291950810184</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7"/>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233.81123321758787</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2.1350063657373539</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0.5274832175928168</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2</v>
      </c>
      <c r="D5" s="143" t="s">
        <v>37069</v>
      </c>
      <c r="E5" s="144" t="s">
        <v>38964</v>
      </c>
      <c r="F5" s="145">
        <v>45937.180335648147</v>
      </c>
      <c r="G5" s="146">
        <f ca="1">IFERROR(NOW()-F5,"")</f>
        <v>0.11161516203719657</v>
      </c>
      <c r="H5" s="145">
        <v>45937.173946759256</v>
      </c>
      <c r="I5" s="141" t="str">
        <f>IFERROR(VLOOKUP(D5,DB!A:F,6,0),"")</f>
        <v>SCECO</v>
      </c>
      <c r="J5" s="141" t="str">
        <f>IFERROR(VLOOKUP(D5,DB!A:G,7,0),"")</f>
        <v>Vandalized</v>
      </c>
      <c r="K5" s="148" t="s">
        <v>39065</v>
      </c>
      <c r="L5" s="143" t="str">
        <f>IFERROR(VLOOKUP(D5,DB!A:I,9,0),"")</f>
        <v>Latis</v>
      </c>
    </row>
    <row r="6" spans="1:16" ht="15" customHeight="1">
      <c r="A6" s="141" t="s">
        <v>39066</v>
      </c>
      <c r="B6" s="141" t="str">
        <f>IFERROR(VLOOKUP(D6,DB!A:K,11,0),"")</f>
        <v>R4</v>
      </c>
      <c r="C6" s="142">
        <v>1</v>
      </c>
      <c r="D6" s="143" t="s">
        <v>36364</v>
      </c>
      <c r="E6" s="144" t="s">
        <v>38964</v>
      </c>
      <c r="F6" s="145">
        <v>45937.213888888888</v>
      </c>
      <c r="G6" s="146">
        <f ca="1">IFERROR(NOW()-F6,"")</f>
        <v>7.8061921296466608E-2</v>
      </c>
      <c r="H6" s="145">
        <v>45937.208043981482</v>
      </c>
      <c r="I6" s="141" t="str">
        <f>IFERROR(VLOOKUP(D6,DB!A:F,6,0),"")</f>
        <v>SCECO</v>
      </c>
      <c r="J6" s="141" t="str">
        <f>IFERROR(VLOOKUP(D6,DB!A:G,7,0),"")</f>
        <v>In progress</v>
      </c>
      <c r="K6" s="148" t="s">
        <v>39067</v>
      </c>
      <c r="L6" s="143" t="str">
        <f>IFERROR(VLOOKUP(D6,DB!A:I,9,0),"")</f>
        <v>Latis</v>
      </c>
    </row>
    <row r="7" spans="1:16" ht="15" customHeight="1">
      <c r="A7" s="141" t="s">
        <v>39068</v>
      </c>
      <c r="B7" s="141" t="str">
        <f>IFERROR(VLOOKUP(D7,DB!A:K,11,0),"")</f>
        <v>R4</v>
      </c>
      <c r="C7" s="142">
        <v>2</v>
      </c>
      <c r="D7" s="143" t="s">
        <v>36924</v>
      </c>
      <c r="E7" s="144" t="s">
        <v>38964</v>
      </c>
      <c r="F7" s="145">
        <v>45937.286574074074</v>
      </c>
      <c r="G7" s="146">
        <f ca="1">IFERROR(NOW()-F7,"")</f>
        <v>5.376736109610647E-3</v>
      </c>
      <c r="H7" s="145">
        <v>45937.279456018521</v>
      </c>
      <c r="I7" s="141" t="str">
        <f>IFERROR(VLOOKUP(D7,DB!A:F,6,0),"")</f>
        <v>SCECO</v>
      </c>
      <c r="J7" s="141" t="str">
        <f>IFERROR(VLOOKUP(D7,DB!A:G,7,0),"")</f>
        <v>Dead</v>
      </c>
      <c r="K7" s="148" t="s">
        <v>39065</v>
      </c>
      <c r="L7" s="143" t="str">
        <f>IFERROR(VLOOKUP(D7,DB!A:I,9,0),"")</f>
        <v>Latis</v>
      </c>
    </row>
    <row r="8" spans="1:16" ht="15" customHeight="1">
      <c r="A8" s="141"/>
      <c r="B8" s="141" t="str">
        <f>IFERROR(VLOOKUP(D8,DB!A:K,11,0),"")</f>
        <v/>
      </c>
      <c r="C8" s="142"/>
      <c r="D8" s="143"/>
      <c r="E8" s="144"/>
      <c r="F8" s="145"/>
      <c r="G8" s="146">
        <f ca="1">IFERROR(NOW()-F8,"")</f>
        <v>45937.291950810184</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45937.291950810184</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45937.291950810184</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45937.291950810184</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45937.291950810184</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45937.291950810184</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45937.291950810184</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45937.291950810184</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45937.291950810184</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45937.291950810184</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45937.291950810184</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45937.291950810184</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45937.291950810184</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45937.291950810184</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45937.291950810184</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45937.291950810184</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45937.291950810184</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45937.291950810184</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45937.291950810184</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45937.291950810184</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45937.291950810184</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45937.291950810184</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45937.291950810184</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45937.291950810184</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45937.291950810184</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45937.291950810184</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45937.291950810184</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7">
        <f ca="1">IFERROR(NOW()-F35,"")</f>
        <v>45937.291950810184</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45937.291950810184</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45937.291950810184</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45937.291950810184</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45937.291950810184</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45937.291950810184</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45937.291950810184</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45937.291950810184</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45937.291950810184</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45937.291950810184</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45937.291950810184</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45937.291950810184</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45937.291950810184</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45937.291950810184</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45937.291950810184</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45937.291950810184</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45937.291950810184</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45937.291950810184</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45937.291950810184</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45937.291950810184</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45937.291950810184</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45937.291950810184</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45937.291950810184</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45937.291950810184</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45937.291950810184</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45937.291950810184</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45937.291950810184</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45937.291950810184</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45937.291950810184</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45937.291950810184</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45937.291950810184</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45937.291950810184</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45937.291950810184</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45937.291950810184</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45937.291950810184</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45937.291950810184</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45937.291950810184</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45937.291950810184</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45937.291950810184</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45937.291950810184</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45937.291950810184</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45937.291950810184</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45937.291950810184</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45937.291950810184</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45937.291950810184</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45937.291950810184</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45937.291950810184</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45937.291950810184</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45937.291950810184</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45937.291950810184</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45937.291950810184</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45937.291950810184</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45937.291950810184</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45937.291950810184</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45937.291950810184</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45937.291950810184</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45937.291950810184</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45937.291950810184</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45937.291950810184</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45937.291950810184</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45937.291950810184</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45937.291950810184</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45937.291950810184</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45937.291950810184</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45937.291950810184</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45937.291950810184</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45937.291950810184</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45937.291950810184</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45937.291950810184</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45937.291950810184</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45937.291950810184</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45937.291950810184</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45937.291950810184</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45937.291950810184</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45937.291950810184</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45937.291950810184</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45937.291950810184</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45937.291950810184</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45937.291950810184</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45937.291950810184</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45937.291950810184</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45937.291950810184</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45937.291950810184</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45937.291950810184</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45937.291950810184</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45937.291950810184</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45937.291950810184</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45937.291950810184</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45937.291950810184</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45937.291950810184</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45937.291950810184</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45937.291950810184</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45937.291950810184</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45937.291950810184</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45937.291950810184</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45937.291950810184</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45937.291950810184</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45937.291950810184</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45937.291950810184</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45937.291950810184</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45937.291950810184</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45937.291950810184</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45937.291950810184</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45937.291950810184</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45937.291950810184</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45937.291950810184</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45937.291950810184</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45937.291950810184</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45937.291950810184</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45937.291950810184</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45937.291950810184</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45937.291950810184</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45937.291950810184</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45937.291950810184</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45937.291950810184</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45937.291950810184</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45937.291950810184</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45937.291950810184</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45937.291950810184</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45937.291950810184</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45937.291950810184</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45937.291950810184</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45937.291950810184</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45937.291950810184</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45937.291950810184</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45937.291950810184</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45937.291950810184</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45937.291950810184</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45937.291950810184</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45937.291950810184</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45937.291950810184</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45937.291950810184</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45937.291950810184</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45937.291950810184</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45937.291950810184</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45937.291950810184</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45937.291950810184</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45937.291950810184</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45937.291950810184</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45937.291950810184</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45937.291950810184</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45937.291950810184</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45937.291950810184</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45937.291950810184</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45937.291950810184</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45937.291950810184</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45937.291950810184</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45937.291950810184</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45937.291950810184</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45937.291950810184</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45937.291950810184</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45937.291950810184</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45937.291950810184</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45937.291950810184</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45937.291950810184</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45937.291950810184</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45937.291950810184</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45937.291950810184</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45937.291950810184</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45937.291950810184</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45937.291950810184</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45937.291950810184</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45937.291950810184</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45937.291950810184</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45937.291950810184</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45937.291950810184</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45937.291950810184</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45937.291950810184</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45937.291950810184</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45937.291950810184</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45937.291950810184</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45937.291950810184</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45937.291950810184</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45937.291950810184</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45937.291950810184</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45937.291950810184</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45937.291950810184</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45937.291950810184</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45937.291950810184</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45937.291950810184</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45937.291950810184</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45937.291950810184</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45937.291950810184</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45937.291950810184</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45937.291950810184</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45937.291950810184</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45937.291950810184</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45937.291950810184</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45937.291950810184</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45937.291950810184</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45937.291950810184</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45937.291950810184</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45937.291950810184</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45937.291950810184</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45937.291950810184</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45937.291950810184</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45937.291950810184</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45937.291950810184</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45937.291950810184</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45937.291950810184</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45937.291950810184</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45937.291950810184</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45937.291950810184</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45937.291950810184</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45937.291950810184</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45937.291950810184</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45937.291950810184</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45937.291950810184</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45937.291950810184</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45937.291950810184</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45937.291950810184</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45937.291950810184</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45937.291950810184</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45937.291950810184</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45937.291950810184</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45937.291950810184</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45937.291950810184</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45937.291950810184</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45937.291950810184</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45937.291950810184</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45937.291950810184</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45937.291950810184</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45937.291950810184</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45937.291950810184</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45937.291950810184</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45937.291950810184</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45937.291950810184</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45937.291950810184</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45937.291950810184</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45937.291950810184</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45937.291950810184</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45937.291950810184</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45937.291950810184</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45937.291950810184</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45937.291950810184</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45937.291950810184</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45937.291950810184</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45937.291950810184</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45937.291950810184</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45937.291950810184</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45937.291950810184</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45937.291950810184</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45937.291950810184</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45937.291950810184</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45937.291950810184</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45937.291950810184</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45937.291950810184</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45937.291950810184</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45937.291950810184</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45937.291950810184</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45937.291950810184</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45937.291950810184</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45937.291950810184</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45937.291950810184</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45937.291950810184</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45937.291950810184</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45937.291950810184</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45937.291950810184</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45937.291950810184</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45937.291950810184</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45937.291950810184</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45937.291950810184</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45937.291950810184</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45937.291950810184</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45937.291950810184</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45937.291950810184</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45937.291950810184</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45937.291950810184</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45937.291950810184</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45937.291950810184</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45937.291950810184</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45937.291950810184</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45937.291950810184</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45937.291950810184</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45937.291950810184</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45937.291950810184</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45937.291950810184</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45937.291950810184</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45937.291950810184</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45937.291950810184</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45937.291950810184</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45937.291950810184</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45937.291950810184</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45937.291950810184</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45937.291950810184</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45937.291950810184</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45937.291950810184</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45937.291950810184</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45937.291950810184</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45937.291950810184</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45937.291950810184</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45937.291950810184</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45937.291950810184</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45937.291950810184</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45937.291950810184</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45937.291950810184</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45937.291950810184</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45937.291950810184</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45937.291950810184</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45937.291950810184</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45937.291950810184</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45937.291950810184</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45937.291950810184</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45937.291950810184</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45937.291950810184</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45937.291950810184</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45937.291950810184</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45937.291950810184</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45937.291950810184</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45937.291950810184</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45937.291950810184</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45937.291950810184</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45937.291950810184</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45937.291950810184</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45937.291950810184</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45937.291950810184</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45937.291950810184</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45937.291950810184</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45937.291950810184</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45937.291950810184</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45937.291950810184</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45937.291950810184</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45937.291950810184</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45937.291950810184</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45937.291950810184</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45937.291950810184</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45937.291950810184</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45937.291950810184</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45937.291950810184</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45937.291950810184</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45937.291950810184</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45937.291950810184</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45937.291950810184</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45937.291950810184</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45937.291950810184</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45937.291950810184</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45937.291950810184</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45937.291950810184</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45937.291950810184</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45937.291950810184</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45937.291950810184</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45937.291950810184</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45937.291950810184</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45937.291950810184</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45937.291950810184</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45937.291950810184</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45937.291950810184</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45937.291950810184</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45937.291950810184</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45937.291950810184</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45937.291950810184</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45937.291950810184</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45937.291950810184</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45937.291950810184</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45937.291950810184</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45937.291950810184</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45937.291950810184</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45937.291950810184</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45937.291950810184</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45937.291950810184</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45937.291950810184</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45937.291950810184</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45937.291950810184</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45937.291950810184</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45937.291950810184</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45937.291950810184</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45937.291950810184</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45937.291950810184</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45937.291950810184</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45937.291950810184</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45937.291950810184</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45937.291950810184</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45937.291950810184</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45937.291950810184</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45937.291950810184</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45937.291950810184</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45937.291950810184</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45937.291950810184</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45937.291950810184</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45937.291950810184</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45937.291950810184</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45937.291950810184</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45937.291950810184</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45937.291950810184</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45937.291950810184</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45937.291950810184</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45937.291950810184</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45937.291950810184</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45937.291950810184</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45937.291950810184</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45937.291950810184</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45937.291950810184</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45937.291950810184</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45937.291950810184</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45937.291950810184</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45937.291950810184</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45937.291950810184</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45937.291950810184</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45937.291950810184</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45937.291950810184</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45937.291950810184</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45937.291950810184</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45937.291950810184</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45937.291950810184</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45937.291950810184</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45937.291950810184</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45937.291950810184</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45937.291950810184</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45937.291950810184</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45937.291950810184</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45937.291950810184</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45937.291950810184</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45937.291950810184</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45937.291950810184</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45937.291950810184</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45937.291950810184</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45937.291950810184</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45937.291950810184</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45937.291950810184</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45937.291950810184</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45937.291950810184</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45937.291950810184</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45937.291950810184</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45937.291950810184</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45937.291950810184</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45937.291950810184</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45937.291950810184</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45937.291950810184</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45937.291950810184</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45937.291950810184</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45937.291950810184</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45937.291950810184</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45937.291950810184</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45937.291950810184</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45937.291950810184</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45937.291950810184</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45937.291950810184</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45937.291950810184</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45937.291950810184</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45937.291950810184</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45937.291950810184</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45937.291950810184</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45937.291950810184</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45937.291950810184</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45937.291950810184</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45937.291950810184</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45937.291950810184</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45937.291950810184</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45937.291950810184</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45937.291950810184</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45937.291950810184</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45937.291950810184</v>
      </c>
      <c r="H486" s="145"/>
      <c r="I486" s="141" t="str">
        <f>IFERROR(VLOOKUP(D486,DB!A:F,6,0),"")</f>
        <v/>
      </c>
      <c r="J486" s="141" t="str">
        <f>IFERROR(VLOOKUP(D486,DB!A:G,7,0),"")</f>
        <v/>
      </c>
      <c r="K486" s="148"/>
      <c r="L486" s="143" t="str">
        <f>IFERROR(VLOOKUP(D486,DB!A:I,9,0),"")</f>
        <v/>
      </c>
    </row>
    <row r="487" spans="1:12" ht="15" customHeight="1">
      <c r="A487" s="149"/>
      <c r="B487" s="149" t="str">
        <f>IFERROR(VLOOKUP(D487,DB!A:K,11,0),"")</f>
        <v/>
      </c>
      <c r="C487" s="150"/>
      <c r="D487" s="151"/>
      <c r="E487" s="152"/>
      <c r="F487" s="153"/>
      <c r="G487" s="154">
        <f ca="1">IFERROR(NOW()-F487,"")</f>
        <v>45937.291950810184</v>
      </c>
      <c r="H487" s="153"/>
      <c r="I487" s="149" t="str">
        <f>IFERROR(VLOOKUP(D487,DB!A:F,6,0),"")</f>
        <v/>
      </c>
      <c r="J487" s="149" t="str">
        <f>IFERROR(VLOOKUP(D487,DB!A:G,7,0),"")</f>
        <v/>
      </c>
      <c r="K487" s="155"/>
      <c r="L487" s="151" t="str">
        <f>IFERROR(VLOOKUP(D487,DB!A:I,9,0),"")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45.459890624995751</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39045</v>
      </c>
      <c r="F3" s="38">
        <v>45926.188877314817</v>
      </c>
      <c r="G3" s="39">
        <f ca="1">IFERROR(NOW()-F3,"-")</f>
        <v>11.103073495367425</v>
      </c>
      <c r="H3" s="38">
        <v>45926.158159722225</v>
      </c>
      <c r="I3" s="37" t="str">
        <f>IFERROR(VLOOKUP(D3,DB!A:F,6,0),"")</f>
        <v>SCECO</v>
      </c>
      <c r="J3" s="37" t="str">
        <f>IFERROR(VLOOKUP(D3,DB!A:G,7,0),"")</f>
        <v>Good</v>
      </c>
      <c r="K3" s="37" t="s">
        <v>39072</v>
      </c>
      <c r="L3" s="37" t="str">
        <f>IFERROR(VLOOKUP(D3,DB!A:I,9,0),"")</f>
        <v>Latis</v>
      </c>
      <c r="M3" s="136"/>
    </row>
    <row r="4" spans="1:13" ht="15">
      <c r="A4" s="37"/>
      <c r="B4" s="37" t="str">
        <f>IFERROR(VLOOKUP(D4,DB!A:K,11,0),"")</f>
        <v/>
      </c>
      <c r="C4" s="37"/>
      <c r="D4" s="137"/>
      <c r="E4" s="37"/>
      <c r="F4" s="38"/>
      <c r="G4" s="39">
        <f ca="1">IFERROR(NOW()-F4,"-")</f>
        <v>45937.291950810184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45937.291950810184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45937.291950810184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45937.291950810184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45937.291950810184</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45937.291950810184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45937.291950810184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45937.291950810184</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45937.291950810184</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45937.291950810184</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45937.291950810184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45937.291950810184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45937.291950810184</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45937.291950810184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45937.291950810184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45937.291950810184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45937.291950810184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45937.291950810184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45937.291950810184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45937.291950810184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45937.291950810184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45937.291950810184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45937.291950810184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45937.291950810184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45937.291950810184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45937.291950810184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45937.291950810184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45937.291950810184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45937.291950810184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45937.291950810184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45937.291950810184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45937.291950810184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45937.291950810184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45937.291950810184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45937.291950810184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45937.291950810184</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45937.291950810184</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45937.291950810184</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45937.291950810184</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45937.291950810184</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45937.291950810184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45937.291950810184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45937.291950810184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45937.291950810184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45937.291950810184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45937.291950810184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45937.291950810184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45937.291950810184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45937.291950810184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45937.291950810184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45937.291950810184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45937.291950810184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45937.291950810184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45937.291950810184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45937.291950810184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45937.291950810184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45937.291950810184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45937.291950810184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45937.291950810184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45937.291950810184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45937.291950810184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45937.291950810184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45937.291950810184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45937.291950810184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45937.291950810184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45937.291950810184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45937.291950810184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45937.291950810184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45937.291950810184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45937.291950810184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45937.291950810184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45937.291950810184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45937.291950810184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45937.291950810184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45937.291950810184</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45937.291950810184</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45937.291950810184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45937.291950810184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45937.291950810184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45937.291950810184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45937.291950810184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45937.291950810184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45937.291950810184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45937.291950810184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45937.291950810184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45937.291950810184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45937.291950810184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45937.291950810184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45937.291950810184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45937.291950810184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45937.291950810184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45937.291950810184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45937.291950810184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45937.291950810184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45937.291950810184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45937.291950810184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45937.291950810184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45937.291950810184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45937.291950810184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45937.291950810184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45937.291950810184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45937.291950810184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45937.291950810184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45937.291950810184</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45937.291950810184</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45937.291950810184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45937.291950810184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45937.291950810184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45937.291950810184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45937.291950810184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45937.291950810184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45937.291950810184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45937.291950810184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45937.291950810184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45937.291950810184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45937.291950810184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45937.291950810184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45937.291950810184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45937.291950810184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45937.291950810184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45937.291950810184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45937.291950810184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45937.291950810184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45937.291950810184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45937.291950810184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45937.291950810184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45937.291950810184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45937.291950810184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45937.291950810184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45937.291950810184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45937.291950810184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45937.291950810184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45937.291950810184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45937.291950810184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45937.291950810184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45937.291950810184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45937.291950810184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45937.291950810184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45937.291950810184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45937.291950810184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45937.291950810184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45937.291950810184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45937.291950810184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45937.291950810184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45937.291950810184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45937.291950810184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45937.291950810184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45937.291950810184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45937.291950810184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45937.291950810184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45937.291950810184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45937.291950810184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45937.291950810184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45937.291950810184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45937.291950810184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45937.291950810184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45937.291950810184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45937.291950810184</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45937.291950810184</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20" t="s">
        <v>5398</v>
      </c>
      <c r="C2" s="137">
        <v>1</v>
      </c>
      <c r="D2" s="120" t="s">
        <v>34463</v>
      </c>
      <c r="E2" s="137" t="s">
        <v>39074</v>
      </c>
      <c r="F2" s="138">
        <v>45926.772847222222</v>
      </c>
      <c r="G2" s="89">
        <f ca="1">IFERROR(NOW()-F2,"-")</f>
        <v>10.519103587961581</v>
      </c>
      <c r="H2" s="139">
        <v>45927.449074074102</v>
      </c>
      <c r="I2" s="120" t="str">
        <f>IFERROR(VLOOKUP(D2,DB!A:F,6,0),"")</f>
        <v>SCECO</v>
      </c>
      <c r="J2" s="120" t="str">
        <f>IFERROR(VLOOKUP(D2,DB!A:G,7,0),"")</f>
        <v>Weak</v>
      </c>
      <c r="K2" s="137" t="s">
        <v>39075</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45937.291950810184</v>
      </c>
      <c r="H3" s="139">
        <v>45927.987534722219</v>
      </c>
      <c r="I3" s="120" t="str">
        <f>IFERROR(VLOOKUP(D3,DB!A:F,6,0),"")</f>
        <v>SCECO</v>
      </c>
      <c r="J3" s="120" t="str">
        <f>IFERROR(VLOOKUP(D3,DB!A:G,7,0),"")</f>
        <v>Vandalized</v>
      </c>
      <c r="K3" s="137" t="s">
        <v>39076</v>
      </c>
      <c r="L3" s="126" t="str">
        <f>IFERROR(VLOOKUP(D3,DB!A:I,9,0),"")</f>
        <v>Latis</v>
      </c>
    </row>
    <row r="4" spans="1:16383" ht="31.5" customHeight="1">
      <c r="A4" s="137" t="s">
        <v>39077</v>
      </c>
      <c r="B4" s="120" t="s">
        <v>5398</v>
      </c>
      <c r="C4" s="137">
        <v>1</v>
      </c>
      <c r="D4" s="120" t="s">
        <v>32861</v>
      </c>
      <c r="E4" s="137" t="s">
        <v>39074</v>
      </c>
      <c r="F4" s="138">
        <v>45933.880972222221</v>
      </c>
      <c r="G4" s="89">
        <f ca="1">IFERROR(NOW()-F4,"-")</f>
        <v>3.4109785879627452</v>
      </c>
      <c r="H4" s="139">
        <v>45929.455266203702</v>
      </c>
      <c r="I4" s="120" t="str">
        <f>IFERROR(VLOOKUP(D4,DB!A:F,6,0),"")</f>
        <v>SCECO</v>
      </c>
      <c r="J4" s="120" t="str">
        <f>IFERROR(VLOOKUP(D4,DB!A:G,7,0),"")</f>
        <v>In progress</v>
      </c>
      <c r="K4" s="137" t="s">
        <v>39075</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20" t="s">
        <v>5398</v>
      </c>
      <c r="C5" s="137">
        <v>1</v>
      </c>
      <c r="D5" s="120" t="s">
        <v>33408</v>
      </c>
      <c r="E5" s="137" t="s">
        <v>38964</v>
      </c>
      <c r="F5" s="138">
        <v>45934.942245370374</v>
      </c>
      <c r="G5" s="89">
        <f ca="1">IFERROR(NOW()-F5,"-")</f>
        <v>2.3497054398103501</v>
      </c>
      <c r="H5" s="139">
        <v>45934.470231481479</v>
      </c>
      <c r="I5" s="120" t="str">
        <f>IFERROR(VLOOKUP(D5,DB!A:F,6,0),"")</f>
        <v>SCECO</v>
      </c>
      <c r="J5" s="120" t="str">
        <f>IFERROR(VLOOKUP(D5,DB!A:G,7,0),"")</f>
        <v>Dead</v>
      </c>
      <c r="K5" s="137" t="s">
        <v>39075</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39079</v>
      </c>
      <c r="B6" s="120" t="str">
        <f>IFERROR(VLOOKUP(D6,DB!A:K,11,0),"")</f>
        <v>R6</v>
      </c>
      <c r="C6" s="122">
        <v>1</v>
      </c>
      <c r="D6" s="120" t="s">
        <v>33009</v>
      </c>
      <c r="E6" s="123" t="s">
        <v>38964</v>
      </c>
      <c r="F6" s="124">
        <v>45937.073495370372</v>
      </c>
      <c r="G6" s="89">
        <f ca="1">IFERROR(NOW()-F6,"-")</f>
        <v>0.21845543981180526</v>
      </c>
      <c r="H6" s="124">
        <v>45937.053842592592</v>
      </c>
      <c r="I6" s="120" t="str">
        <f>IFERROR(VLOOKUP(D6,DB!A:F,6,0),"")</f>
        <v>SCECO</v>
      </c>
      <c r="J6" s="119" t="str">
        <f>IFERROR(VLOOKUP(D6,DB!A:G,7,0),"")</f>
        <v>Dead+No BB Design</v>
      </c>
      <c r="K6" s="125" t="s">
        <v>39080</v>
      </c>
      <c r="L6" s="126" t="str">
        <f>IFERROR(VLOOKUP(D6,DB!A:I,9,0),"")</f>
        <v>Latis</v>
      </c>
    </row>
    <row r="7" spans="1:16383" ht="31.5" customHeight="1">
      <c r="A7" s="121"/>
      <c r="B7" s="120" t="str">
        <f>IFERROR(VLOOKUP(D7,DB!A:K,11,0),"")</f>
        <v/>
      </c>
      <c r="C7" s="122"/>
      <c r="D7" s="164"/>
      <c r="E7" s="123"/>
      <c r="F7" s="124"/>
      <c r="G7" s="89">
        <f ca="1">IFERROR(NOW()-F7,"-")</f>
        <v>45937.291950810184</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45937.291950810184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45937.291950810184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45937.291950810184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45937.291950810184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45937.291950810184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45937.291950810184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45937.291950810184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45937.291950810184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45937.291950810184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45937.291950810184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45937.291950810184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45937.291950810184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45937.291950810184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45937.291950810184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45937.291950810184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45937.291950810184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45937.291950810184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45937.291950810184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45937.291950810184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45937.291950810184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45937.291950810184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45937.291950810184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45937.291950810184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45937.291950810184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45937.291950810184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45937.291950810184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45937.291950810184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45937.291950810184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45937.291950810184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45937.291950810184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45937.291950810184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45937.291950810184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45937.291950810184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45937.291950810184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45937.291950810184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45937.291950810184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45937.291950810184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45937.291950810184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45937.291950810184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45937.291950810184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45937.291950810184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45937.291950810184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45937.291950810184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45937.291950810184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45937.291950810184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45937.291950810184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45937.291950810184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45937.291950810184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45937.291950810184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45937.291950810184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45937.291950810184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45937.291950810184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45937.291950810184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45937.291950810184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45937.291950810184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45937.291950810184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45937.291950810184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45937.291950810184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45937.291950810184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45937.291950810184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45937.291950810184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45937.291950810184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45937.291950810184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45937.291950810184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45937.291950810184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45937.291950810184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45937.291950810184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45937.291950810184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45937.291950810184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45937.291950810184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45937.291950810184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45937.291950810184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45937.291950810184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45937.291950810184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45937.291950810184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45937.291950810184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45937.291950810184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45937.291950810184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45937.291950810184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45937.291950810184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45937.291950810184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45937.291950810184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45937.291950810184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45937.291950810184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45937.291950810184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45937.291950810184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45937.291950810184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45937.291950810184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45937.291950810184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45937.291950810184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45937.291950810184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45937.291950810184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45937.291950810184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45937.291950810184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45937.291950810184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45937.291950810184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45937.291950810184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45937.291950810184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45937.291950810184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45937.291950810184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45937.291950810184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45937.291950810184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45937.291950810184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45937.291950810184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45937.291950810184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45937.291950810184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45937.291950810184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45937.291950810184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45937.291950810184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45937.291950810184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45937.291950810184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45937.291950810184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45937.291950810184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45937.291950810184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45937.291950810184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45937.291950810184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45937.291950810184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45937.291950810184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45937.291950810184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45937.291950810184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45937.291950810184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45937.291950810184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45937.291950810184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45937.291950810184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45937.291950810184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45937.291950810184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45937.291950810184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45937.291950810184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45937.291950810184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45937.291950810184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45937.291950810184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45937.291950810184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45937.291950810184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45937.291950810184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45937.291950810184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45937.291950810184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45937.291950810184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45937.291950810184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45937.291950810184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45937.291950810184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45937.291950810184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45937.291950810184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45937.291950810184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45937.291950810184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45937.291950810184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45937.291950810184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45937.291950810184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45937.291950810184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45937.291950810184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45937.291950810184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45937.291950810184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45937.291950810184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45937.291950810184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45937.291950810184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45937.291950810184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45937.291950810184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45937.291950810184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45937.291950810184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45937.291950810184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45937.291950810184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45937.291950810184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45937.291950810184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45937.291950810184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45937.291950810184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45937.291950810184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45937.291950810184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45937.291950810184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45937.291950810184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45937.291950810184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45937.291950810184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45937.291950810184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45937.291950810184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45937.291950810184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45937.291950810184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45937.291950810184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45937.291950810184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45937.291950810184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45937.291950810184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45937.291950810184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45937.291950810184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45937.291950810184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45937.291950810184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45937.291950810184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45937.291950810184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45937.291950810184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45937.291950810184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45937.291950810184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45937.291950810184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45937.291950810184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45937.291950810184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45937.291950810184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45937.291950810184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45937.291950810184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45937.291950810184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45937.291950810184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45937.291950810184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45937.291950810184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45937.291950810184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45937.291950810184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45937.291950810184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45937.291950810184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45937.291950810184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45937.291950810184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45937.291950810184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45937.291950810184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45937.291950810184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45937.291950810184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45937.291950810184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45937.291950810184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45937.291950810184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45937.291950810184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45937.291950810184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45937.291950810184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45937.291950810184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45937.291950810184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45937.291950810184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45937.291950810184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45937.291950810184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45937.291950810184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45937.291950810184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45937.291950810184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45937.291950810184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45937.291950810184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45937.291950810184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45937.291950810184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45937.291950810184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45937.291950810184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45937.291950810184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45937.291950810184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45937.291950810184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45937.291950810184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45937.291950810184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45937.291950810184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45937.291950810184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45937.291950810184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45937.291950810184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45937.291950810184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45937.291950810184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45937.291950810184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45937.291950810184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45937.291950810184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45937.291950810184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45937.291950810184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45937.291950810184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45937.291950810184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45937.291950810184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45937.291950810184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45937.291950810184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45937.291950810184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45937.291950810184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45937.291950810184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45937.291950810184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45937.291950810184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45937.291950810184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45937.291950810184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45937.291950810184</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2025-10-07T04:00:29Z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