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32" documentId="13_ncr:1_{F6CB121F-512D-4AA6-A0C1-0FB36C537598}" xr6:coauthVersionLast="47" xr6:coauthVersionMax="47" xr10:uidLastSave="{84D0E10C-613C-4696-A372-DDEB3C9E836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 l="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G7" i="2"/>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<sst xmlns="http://schemas.openxmlformats.org/spreadsheetml/2006/main" count="178597" uniqueCount="39081">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</sst>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8"/>
  <sheetViews>
    <sheetView workbookViewId="0">
      <selection activeCell="D12" sqref="D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273.45427743055188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0.14321261573786614</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45936.402703356478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45936.402703356478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45936.402703356478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45936.402703356478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45936.402703356478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45936.402703356478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45936.402703356478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45936.402703356478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45936.402703356478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45936.402703356478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45936.402703356478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45936.402703356478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45936.402703356478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45936.402703356478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45936.402703356478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45936.402703356478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45936.402703356478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45936.402703356478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45936.402703356478</v>
      </c>
      <c r="H22" s="68"/>
      <c r="I22" s="73" t="str">
        <f>IFERROR(VLOOKUP(D22,DB!A:F,6,0),"")</f>
        <v/>
      </c>
      <c r="J22" s="73" t="str">
        <f>IFERROR(VLOOKUP(D22,DB!A:G,7,0),"")</f>
        <v/>
      </c>
      <c r="K22" s="69"/>
      <c r="L22" s="70" t="str">
        <f>IFERROR(VLOOKUP(D22,DB!A:I,9,0),"")</f>
        <v/>
      </c>
    </row>
    <row r="23" spans="1:12" ht="15" customHeight="1">
      <c r="A23" s="155"/>
      <c r="B23" s="156" t="str">
        <f>IFERROR(VLOOKUP(D23,DB!A:K,11,0),"")</f>
        <v/>
      </c>
      <c r="C23" s="156"/>
      <c r="D23" s="156"/>
      <c r="E23" s="157"/>
      <c r="F23" s="158"/>
      <c r="G23" s="159">
        <f t="shared" ref="G23:G54" ca="1" si="0">IFERROR(NOW()-F23,"")</f>
        <v>45936.402703356478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45936.402703356478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45936.402703356478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45936.402703356478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45936.402703356478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45936.402703356478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45936.402703356478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45936.402703356478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45936.402703356478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45936.402703356478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45936.402703356478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45936.402703356478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45936.402703356478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45936.402703356478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45936.402703356478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45936.402703356478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45936.402703356478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45936.402703356478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45936.402703356478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45936.402703356478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45936.402703356478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45936.402703356478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45936.402703356478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45936.402703356478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45936.402703356478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45936.402703356478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45936.402703356478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ca="1" si="0"/>
        <v>45936.402703356478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0"/>
        <v>45936.402703356478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0"/>
        <v>45936.402703356478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0"/>
        <v>45936.402703356478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ca="1" si="0"/>
        <v>45936.402703356478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ref="G55:G86" ca="1" si="1">IFERROR(NOW()-F55,"")</f>
        <v>45936.402703356478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45936.402703356478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45936.402703356478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45936.402703356478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45936.402703356478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45936.402703356478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45936.402703356478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45936.402703356478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45936.402703356478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45936.402703356478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45936.402703356478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45936.402703356478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45936.402703356478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45936.402703356478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45936.402703356478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45936.402703356478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45936.402703356478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45936.402703356478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45936.402703356478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45936.402703356478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45936.402703356478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45936.402703356478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45936.402703356478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45936.402703356478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45936.402703356478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45936.402703356478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45936.402703356478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ca="1" si="1"/>
        <v>45936.402703356478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1"/>
        <v>45936.402703356478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1"/>
        <v>45936.402703356478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1"/>
        <v>45936.402703356478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ca="1" si="1"/>
        <v>45936.402703356478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ref="G87:G118" ca="1" si="2">IFERROR(NOW()-F87,"")</f>
        <v>45936.402703356478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45936.402703356478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45936.402703356478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45936.402703356478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45936.402703356478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45936.402703356478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45936.402703356478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45936.402703356478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45936.402703356478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45936.402703356478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45936.402703356478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45936.402703356478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45936.402703356478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45936.402703356478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45936.402703356478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45936.402703356478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45936.402703356478</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t="shared" ca="1" si="2"/>
        <v>45936.402703356478</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t="shared" ca="1" si="2"/>
        <v>45936.402703356478</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t="shared" ca="1" si="2"/>
        <v>45936.402703356478</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t="shared" ca="1" si="2"/>
        <v>45936.402703356478</v>
      </c>
      <c r="H107" s="158"/>
      <c r="I107" s="156" t="str">
        <f>IFERROR(VLOOKUP(D107,DB!A:F,6,0),"")</f>
        <v/>
      </c>
      <c r="J107" s="73" t="str">
        <f>IFERROR(VLOOKUP(D107,DB!A:G,7,0),"")</f>
        <v/>
      </c>
      <c r="K107" s="160"/>
      <c r="L107" s="161" t="str">
        <f>IFERROR(VLOOKUP(D107,DB!A:I,9,0),"")</f>
        <v/>
      </c>
    </row>
    <row r="108" spans="1:12" ht="15" customHeight="1">
      <c r="A108" s="155"/>
      <c r="B108" s="156" t="str">
        <f>IFERROR(VLOOKUP(D108,DB!A:K,11,0),"")</f>
        <v/>
      </c>
      <c r="C108" s="156"/>
      <c r="D108" s="156"/>
      <c r="E108" s="157"/>
      <c r="F108" s="158"/>
      <c r="G108" s="159">
        <f t="shared" ca="1" si="2"/>
        <v>45936.402703356478</v>
      </c>
      <c r="H108" s="158"/>
      <c r="I108" s="156" t="str">
        <f>IFERROR(VLOOKUP(D108,DB!A:F,6,0),"")</f>
        <v/>
      </c>
      <c r="J108" s="73" t="str">
        <f>IFERROR(VLOOKUP(D108,DB!A:G,7,0),"")</f>
        <v/>
      </c>
      <c r="K108" s="160"/>
      <c r="L108" s="161" t="str">
        <f>IFERROR(VLOOKUP(D108,DB!A:I,9,0),"")</f>
        <v/>
      </c>
    </row>
  </sheetData>
  <customSheetViews>
    <customSheetView guid="{F6042A99-DD27-4453-835D-0834D95730CC}" filter="1" showAutoFilter="1">
      <pageMargins left="0" right="0" top="0" bottom="0" header="0" footer="0"/>
      <autoFilter ref="B1:M1" xr:uid="{8B2CA18D-1770-430B-B45B-62B25282459C}"/>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244.75092094906722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129.67562002314662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111.40286539351655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0.97058530092181172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5.4624652773782145E-2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45936.402703356478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45936.402703356478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45936.402703356478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45936.402703356478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45936.402703356478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45936.402703356478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45936.402703356478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45936.402703356478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45936.402703356478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45936.402703356478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45936.402703356478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45936.402703356478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45936.402703356478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45936.402703356478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45936.402703356478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45936.402703356478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45936.402703356478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45936.402703356478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45936.402703356478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45936.402703356478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45936.402703356478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45936.402703356478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45936.402703356478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45936.402703356478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45936.402703356478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45936.402703356478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45936.402703356478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45936.402703356478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45936.402703356478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45936.402703356478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45936.402703356478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45936.402703356478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45936.402703356478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45936.402703356478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45936.402703356478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45936.402703356478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45936.402703356478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45936.402703356478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45936.402703356478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45936.402703356478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45936.402703356478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45936.402703356478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45936.402703356478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45936.402703356478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45936.402703356478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45936.402703356478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45936.402703356478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45936.402703356478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45936.402703356478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45936.402703356478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45936.402703356478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45936.402703356478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45936.402703356478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45936.402703356478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45936.402703356478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45936.402703356478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45936.402703356478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45936.402703356478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45936.402703356478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45936.402703356478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45936.402703356478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45936.402703356478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45936.402703356478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45936.402703356478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45936.402703356478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45936.402703356478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45936.402703356478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45936.402703356478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45936.402703356478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45936.402703356478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45936.402703356478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45936.402703356478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45936.402703356478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45936.402703356478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45936.402703356478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45936.402703356478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45936.402703356478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45936.402703356478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45936.402703356478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45936.402703356478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45936.402703356478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45936.402703356478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45936.402703356478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45936.402703356478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45936.402703356478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45936.402703356478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45936.402703356478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45936.402703356478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45936.402703356478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45936.402703356478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45936.402703356478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45936.402703356478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45936.402703356478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45936.402703356478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45936.402703356478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45936.402703356478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45936.402703356478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45936.402703356478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45936.402703356478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45936.402703356478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45936.402703356478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45936.402703356478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45936.402703356478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45936.402703356478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45936.402703356478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45936.402703356478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45936.402703356478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45936.402703356478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45936.402703356478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45936.402703356478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45936.402703356478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45936.402703356478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45936.402703356478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45936.402703356478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45936.402703356478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45936.402703356478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45936.402703356478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45936.402703356478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45936.402703356478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45936.402703356478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45936.402703356478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45936.402703356478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45936.402703356478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45936.402703356478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45936.402703356478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45936.402703356478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45936.402703356478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45936.402703356478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45936.402703356478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45936.402703356478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45936.402703356478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45936.402703356478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45936.402703356478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45936.402703356478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45936.402703356478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45936.402703356478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45936.402703356478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45936.402703356478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45936.402703356478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45936.402703356478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45936.402703356478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45936.402703356478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45936.402703356478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45936.402703356478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45936.402703356478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45936.402703356478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45936.402703356478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45936.402703356478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45936.402703356478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45936.402703356478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45936.402703356478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45936.402703356478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45936.402703356478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45936.402703356478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45936.402703356478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45936.402703356478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45936.402703356478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45936.402703356478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45936.402703356478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45936.402703356478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45936.402703356478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45936.402703356478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45936.402703356478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45936.402703356478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45936.402703356478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45936.402703356478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45936.402703356478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45936.402703356478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45936.402703356478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45936.402703356478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45936.402703356478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45936.402703356478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45936.402703356478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45936.402703356478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45936.402703356478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45936.402703356478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45936.402703356478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45936.402703356478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45936.402703356478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45936.402703356478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45936.402703356478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45936.402703356478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45936.402703356478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45936.402703356478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45936.402703356478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45936.402703356478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45936.402703356478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45936.402703356478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45936.402703356478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45936.402703356478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45936.402703356478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45936.402703356478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45936.402703356478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45936.402703356478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45936.402703356478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45936.402703356478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45936.402703356478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45936.402703356478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45936.402703356478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45936.402703356478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45936.402703356478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45936.402703356478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45936.402703356478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45936.402703356478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45936.402703356478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45936.402703356478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45936.402703356478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45936.402703356478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45936.402703356478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45936.402703356478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45936.402703356478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45936.402703356478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45936.402703356478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45936.402703356478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45936.402703356478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45936.402703356478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45936.402703356478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45936.402703356478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45936.402703356478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45936.402703356478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45936.402703356478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45936.402703356478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45936.402703356478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45936.402703356478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45936.402703356478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45936.402703356478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45936.402703356478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45936.402703356478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45936.402703356478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45936.402703356478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45936.402703356478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45936.402703356478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45936.402703356478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45936.402703356478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45936.402703356478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45936.402703356478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45936.402703356478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45936.402703356478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45936.402703356478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45936.402703356478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45936.402703356478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45936.402703356478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45936.402703356478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45936.402703356478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45936.402703356478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45936.402703356478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45936.402703356478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45936.402703356478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45936.402703356478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45936.402703356478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45936.402703356478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45936.402703356478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45936.402703356478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45936.402703356478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45936.402703356478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45936.402703356478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45936.402703356478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45936.402703356478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45936.402703356478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45936.402703356478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45936.402703356478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2.8525115740194451E-2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45936.402703356478</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45936.402703356478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45936.402703356478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45936.402703356478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45936.402703356478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45936.402703356478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45936.402703356478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45936.402703356478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45936.402703356478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45936.402703356478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45936.402703356478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45936.402703356478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45936.402703356478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45936.402703356478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45936.402703356478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45936.402703356478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45936.402703356478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45936.402703356478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45936.402703356478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45936.402703356478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45936.402703356478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45936.402703356478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45936.402703356478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45936.402703356478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45936.402703356478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45936.402703356478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45936.402703356478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45936.402703356478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45936.402703356478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45936.402703356478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45936.402703356478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45936.402703356478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45936.402703356478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45936.402703356478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45936.402703356478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45936.402703356478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45936.402703356478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45936.402703356478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45936.402703356478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45936.402703356478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45936.402703356478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45936.402703356478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45936.402703356478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45936.402703356478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45936.402703356478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45936.402703356478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45936.402703356478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45936.402703356478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45936.402703356478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45936.402703356478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45936.402703356478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45936.402703356478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45936.402703356478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45936.402703356478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45936.402703356478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45936.402703356478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45936.402703356478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45936.402703356478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45936.402703356478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45936.402703356478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45936.402703356478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45936.402703356478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45936.402703356478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45936.402703356478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45936.402703356478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45936.402703356478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45936.402703356478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45936.402703356478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45936.402703356478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45936.402703356478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45936.402703356478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45936.402703356478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45936.402703356478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45936.402703356478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45936.402703356478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45936.402703356478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45936.402703356478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45936.402703356478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45936.402703356478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45936.402703356478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45936.402703356478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45936.402703356478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45936.402703356478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45936.402703356478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45936.402703356478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45936.402703356478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45936.402703356478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45936.402703356478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45936.402703356478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45936.402703356478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45936.402703356478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45936.402703356478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45936.402703356478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45936.402703356478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45936.402703356478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45936.402703356478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45936.402703356478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45936.402703356478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45936.402703356478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45936.402703356478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45936.402703356478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45936.402703356478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45936.402703356478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45936.402703356478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45936.402703356478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45936.402703356478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45936.402703356478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45936.402703356478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45936.402703356478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45936.402703356478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45936.402703356478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45936.402703356478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45936.402703356478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45936.402703356478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45936.402703356478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45936.402703356478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45936.402703356478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45936.402703356478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45936.402703356478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45936.402703356478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45936.402703356478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45936.402703356478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45936.402703356478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45936.402703356478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45936.402703356478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45936.402703356478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45936.402703356478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45936.402703356478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45936.402703356478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45936.402703356478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45936.402703356478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45936.402703356478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45936.402703356478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45936.402703356478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45936.402703356478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45936.402703356478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45936.402703356478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45936.402703356478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45936.402703356478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45936.402703356478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45936.402703356478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45936.402703356478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45936.402703356478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45936.402703356478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45936.402703356478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45936.402703356478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45936.402703356478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45936.402703356478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45936.402703356478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45936.402703356478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45936.402703356478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45936.402703356478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45936.402703356478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45936.402703356478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45936.402703356478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45936.402703356478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45936.402703356478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45936.402703356478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45936.402703356478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45936.402703356478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45936.402703356478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45936.402703356478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45936.402703356478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45936.402703356478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45936.402703356478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45936.402703356478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45936.402703356478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45936.402703356478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45936.402703356478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45936.402703356478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45936.402703356478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45936.402703356478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45936.402703356478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45936.402703356478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45936.402703356478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45936.402703356478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45936.402703356478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45936.402703356478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45936.402703356478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45936.402703356478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45936.402703356478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45936.402703356478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45936.402703356478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45936.402703356478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45936.402703356478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45936.402703356478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45936.402703356478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45936.402703356478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45936.402703356478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45936.402703356478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45936.402703356478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45936.402703356478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45936.402703356478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45936.402703356478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45936.402703356478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45936.402703356478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45936.402703356478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45936.402703356478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45936.402703356478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45936.402703356478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45936.402703356478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45936.402703356478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45936.402703356478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45936.402703356478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45936.402703356478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45936.402703356478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45936.402703356478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45936.402703356478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45936.402703356478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45936.402703356478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45936.402703356478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45936.402703356478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45936.402703356478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45936.402703356478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45936.402703356478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45936.402703356478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45936.402703356478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45936.402703356478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45936.402703356478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45936.402703356478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45936.402703356478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45936.402703356478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45936.402703356478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45936.402703356478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45936.402703356478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45936.402703356478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45936.402703356478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45936.402703356478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45936.402703356478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45936.402703356478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45936.402703356478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45936.402703356478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45936.402703356478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45936.402703356478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45936.402703356478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45936.402703356478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45936.402703356478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45936.402703356478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45936.402703356478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45936.402703356478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45936.402703356478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45936.402703356478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45936.402703356478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45936.402703356478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45936.402703356478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45936.402703356478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45936.402703356478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45936.402703356478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45936.402703356478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45936.402703356478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45936.402703356478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45936.402703356478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45936.402703356478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45936.402703356478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45936.402703356478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45936.402703356478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45936.402703356478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45936.402703356478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45936.402703356478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45936.402703356478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45936.402703356478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45936.402703356478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45936.402703356478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45936.402703356478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45936.402703356478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45936.402703356478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45936.402703356478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45936.402703356478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45936.402703356478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45936.402703356478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45936.402703356478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45936.402703356478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45936.402703356478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45936.402703356478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45936.402703356478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45936.402703356478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45936.402703356478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45936.402703356478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45936.402703356478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45936.402703356478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45936.402703356478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45936.402703356478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45936.402703356478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45936.402703356478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45936.402703356478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45936.402703356478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45936.402703356478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45936.402703356478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45936.402703356478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45936.402703356478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45936.402703356478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45936.402703356478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45936.402703356478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45936.402703356478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45936.402703356478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45936.402703356478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45936.402703356478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45936.402703356478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45936.402703356478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45936.402703356478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45936.402703356478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45936.402703356478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45936.402703356478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45936.402703356478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45936.402703356478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45936.402703356478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45936.402703356478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45936.402703356478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45936.402703356478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45936.402703356478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45936.402703356478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45936.402703356478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45936.402703356478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45936.402703356478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45936.402703356478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45936.402703356478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45936.402703356478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45936.402703356478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45936.402703356478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45936.402703356478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45936.402703356478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45936.402703356478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45936.402703356478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45936.402703356478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45936.402703356478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45936.402703356478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45936.402703356478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45936.402703356478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45936.402703356478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45936.402703356478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45936.402703356478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45936.402703356478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45936.402703356478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45936.402703356478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45936.402703356478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45936.402703356478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45936.402703356478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45936.402703356478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45936.402703356478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45936.402703356478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45936.402703356478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45936.402703356478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45936.402703356478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45936.402703356478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45936.402703356478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45936.402703356478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45936.402703356478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45936.402703356478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45936.402703356478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45936.402703356478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45936.402703356478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45936.402703356478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45936.402703356478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45936.402703356478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45936.402703356478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45936.402703356478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45936.402703356478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45936.402703356478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45936.402703356478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45936.402703356478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45936.402703356478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45936.402703356478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45936.402703356478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45936.402703356478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45936.402703356478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45936.402703356478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45936.402703356478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45936.402703356478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45936.402703356478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45936.402703356478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45936.402703356478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45936.402703356478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45936.402703356478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45936.402703356478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45936.402703356478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45936.402703356478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45936.402703356478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45936.402703356478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45936.402703356478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45936.402703356478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45936.402703356478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45936.402703356478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45936.402703356478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45936.402703356478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45936.402703356478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45936.402703356478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45936.402703356478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45936.402703356478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45936.402703356478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45936.402703356478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45936.402703356478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45936.402703356478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45936.402703356478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45936.402703356478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45936.402703356478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45936.402703356478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45936.402703356478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45936.402703356478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45936.402703356478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45936.402703356478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45936.402703356478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45936.402703356478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45936.402703356478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45936.402703356478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45936.402703356478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45936.402703356478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45936.402703356478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45936.402703356478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45936.402703356478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45936.402703356478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45936.402703356478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45936.402703356478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45936.402703356478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45936.402703356478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45936.402703356478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45936.402703356478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45936.402703356478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45936.402703356478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45936.402703356478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45936.402703356478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45936.402703356478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45936.402703356478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45936.402703356478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45936.402703356478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45936.402703356478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45936.402703356478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45936.402703356478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45936.402703356478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45936.402703356478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45936.402703356478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45936.402703356478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45936.402703356478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45936.402703356478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45936.402703356478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45936.402703356478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45936.402703356478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45936.402703356478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45936.402703356478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45936.402703356478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45936.402703356478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45936.402703356478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45936.402703356478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45936.402703356478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45936.402703356478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45936.402703356478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45936.402703356478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45936.402703356478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45936.402703356478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45936.402703356478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45936.402703356478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45936.402703356478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45936.402703356478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45936.402703356478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45936.402703356478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45936.402703356478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45936.402703356478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45936.402703356478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45936.402703356478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45936.402703356478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45936.402703356478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45936.402703356478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45936.402703356478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45936.402703356478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45936.402703356478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45936.402703356478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45936.402703356478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45936.402703356478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45936.402703356478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45936.402703356478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45936.402703356478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45936.402703356478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45936.402703356478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45936.402703356478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45936.402703356478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45936.402703356478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45936.402703356478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45936.402703356478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45936.402703356478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45936.402703356478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45936.402703356478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45936.402703356478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45936.402703356478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45936.402703356478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45936.402703356478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45936.402703356478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45936.402703356478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45936.402703356478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45936.402703356478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45936.402703356478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45936.402703356478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45936.402703356478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45936.402703356478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45936.402703356478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45936.402703356478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45936.402703356478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45936.402703356478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45936.402703356478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45936.402703356478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45936.402703356478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45936.402703356478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45936.402703356478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45936.402703356478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45936.402703356478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45936.402703356478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45936.402703356478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45936.402703356478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45936.402703356478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45936.402703356478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45936.402703356478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45936.402703356478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45936.402703356478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45936.402703356478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45936.402703356478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45936.402703356478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45936.402703356478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45936.402703356478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45936.402703356478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45936.402703356478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45936.402703356478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45936.402703356478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45936.402703356478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45936.402703356478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45936.402703356478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45936.402703356478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45936.402703356478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45936.402703356478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45936.402703356478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45936.402703356478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45936.402703356478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45936.402703356478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45936.402703356478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45936.402703356478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45936.402703356478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45936.402703356478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45936.402703356478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45936.402703356478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45936.402703356478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45936.402703356478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45936.402703356478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45936.402703356478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45936.402703356478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45936.402703356478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45936.402703356478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45936.402703356478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45936.402703356478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45936.402703356478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45936.402703356478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45936.402703356478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45936.402703356478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45936.402703356478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45936.402703356478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45936.402703356478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45936.402703356478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45936.402703356478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45936.402703356478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45936.402703356478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45936.402703356478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45936.402703356478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45936.402703356478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45936.402703356478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45936.402703356478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45936.402703356478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45936.402703356478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45936.402703356478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45936.402703356478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45936.402703356478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45936.402703356478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45936.402703356478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45936.402703356478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45936.402703356478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45936.402703356478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45936.402703356478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45936.402703356478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45936.402703356478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45936.402703356478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45936.402703356478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45936.402703356478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45936.402703356478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45936.402703356478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45936.402703356478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45936.402703356478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45936.402703356478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45936.402703356478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45936.402703356478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45936.402703356478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45936.402703356478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45936.402703356478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45936.402703356478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45936.402703356478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45936.402703356478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45936.402703356478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45936.402703356478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45936.402703356478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45936.402703356478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45936.402703356478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45936.402703356478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45936.402703356478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45936.402703356478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45936.402703356478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45936.402703356478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45936.402703356478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45936.402703356478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45936.402703356478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45936.402703356478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45936.402703356478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45936.402703356478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45936.402703356478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45936.402703356478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45936.402703356478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45936.402703356478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45936.402703356478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45936.402703356478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45936.402703356478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45936.402703356478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45936.402703356478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45936.402703356478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45936.402703356478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45936.402703356478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45936.402703356478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45936.402703356478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45936.402703356478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45936.402703356478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45936.402703356478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45936.402703356478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45936.402703356478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45936.402703356478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45936.402703356478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45936.402703356478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45936.402703356478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45936.402703356478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45936.402703356478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45936.402703356478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45936.402703356478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45936.402703356478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45936.402703356478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45936.402703356478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45936.402703356478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45936.402703356478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45936.402703356478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45936.402703356478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45936.402703356478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45936.402703356478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45936.402703356478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45936.402703356478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45936.402703356478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45936.402703356478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45936.402703356478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45936.402703356478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45936.402703356478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45936.402703356478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45936.402703356478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45936.402703356478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45936.402703356478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45936.402703356478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45936.402703356478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45936.402703356478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45936.402703356478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45936.402703356478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45936.402703356478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45936.402703356478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45936.402703356478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45936.402703356478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45936.402703356478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45936.402703356478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45936.402703356478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45936.402703356478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45936.402703356478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45936.402703356478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45936.402703356478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45936.402703356478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45936.402703356478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45936.402703356478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45936.402703356478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45936.402703356478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45936.402703356478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45936.402703356478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45936.402703356478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45936.402703356478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45936.402703356478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45936.402703356478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45936.402703356478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45936.402703356478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45936.402703356478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45936.402703356478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45936.402703356478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45936.402703356478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45936.402703356478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45936.402703356478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45936.402703356478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45936.402703356478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45936.402703356478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45936.402703356478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45936.402703356478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45936.402703356478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45936.402703356478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45936.402703356478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45936.402703356478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45936.402703356478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45936.402703356478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45936.402703356478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45936.402703356478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45936.402703356478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45936.402703356478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45936.402703356478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45936.402703356478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45936.402703356478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45936.402703356478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45936.402703356478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45936.402703356478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45936.402703356478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45936.402703356478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45936.402703356478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45936.402703356478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45936.402703356478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45936.402703356478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45936.402703356478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45936.402703356478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45936.402703356478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45936.402703356478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45936.402703356478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45936.402703356478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45936.402703356478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45936.402703356478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45936.402703356478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45936.402703356478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45936.402703356478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45936.402703356478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45936.402703356478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45936.402703356478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45936.402703356478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45936.402703356478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45936.402703356478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45936.402703356478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45936.402703356478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45936.402703356478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45936.402703356478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45936.402703356478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45936.402703356478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45936.402703356478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45936.402703356478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45936.402703356478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45936.402703356478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45936.402703356478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45936.402703356478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45936.402703356478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45936.402703356478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45936.402703356478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45936.402703356478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45936.402703356478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45936.402703356478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45936.402703356478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45936.402703356478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45936.402703356478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45936.402703356478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45936.402703356478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45936.402703356478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45936.402703356478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45936.402703356478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45936.402703356478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45936.402703356478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45936.402703356478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45936.402703356478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45936.402703356478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45936.402703356478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45936.402703356478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45936.402703356478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45936.402703356478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45936.402703356478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45936.402703356478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45936.402703356478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45936.402703356478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45936.402703356478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45936.402703356478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45936.402703356478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45936.402703356478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45936.402703356478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45936.402703356478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45936.402703356478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45936.402703356478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45936.402703356478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45936.402703356478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45936.402703356478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45936.402703356478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45936.402703356478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45936.402703356478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45936.402703356478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45936.402703356478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45936.402703356478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45936.402703356478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45936.402703356478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45936.402703356478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45936.402703356478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45936.402703356478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45936.402703356478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45936.402703356478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45936.402703356478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45936.402703356478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45936.402703356478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45936.402703356478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45936.402703356478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45936.402703356478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45936.402703356478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45936.402703356478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45936.402703356478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45936.402703356478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45936.402703356478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45936.402703356478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45936.402703356478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45936.402703356478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45936.402703356478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45936.402703356478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45936.402703356478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45936.402703356478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45936.402703356478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45936.402703356478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45936.402703356478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45936.402703356478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45936.402703356478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45936.402703356478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45936.402703356478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45936.402703356478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45936.402703356478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45936.402703356478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45936.402703356478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45936.402703356478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45936.402703356478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45936.402703356478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45936.402703356478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45936.402703356478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45936.402703356478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45936.402703356478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45936.402703356478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45936.402703356478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45936.402703356478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45936.402703356478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45936.402703356478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45936.402703356478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45936.402703356478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45936.402703356478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45936.402703356478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45936.402703356478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45936.402703356478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45936.402703356478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45936.402703356478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45936.402703356478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45936.402703356478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45936.402703356478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45936.402703356478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45936.402703356478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45936.402703356478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45936.402703356478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45936.402703356478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45936.402703356478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45936.402703356478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45936.402703356478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45936.402703356478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45936.402703356478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45936.402703356478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45936.402703356478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45936.402703356478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45936.402703356478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45936.402703356478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45936.402703356478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45936.402703356478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45936.402703356478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45936.402703356478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45936.402703356478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45936.402703356478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45936.402703356478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45936.402703356478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45936.402703356478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45936.402703356478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45936.402703356478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45936.402703356478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45936.402703356478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45936.402703356478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45936.402703356478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45936.402703356478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45936.402703356478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45936.402703356478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45936.402703356478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45936.402703356478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45936.402703356478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45936.402703356478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45936.402703356478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45936.402703356478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45936.402703356478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45936.402703356478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45936.402703356478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45936.402703356478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45936.402703356478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45936.402703356478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45936.402703356478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45936.402703356478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45936.402703356478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45936.402703356478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45936.402703356478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45936.402703356478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45936.402703356478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45936.402703356478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45936.402703356478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45936.402703356478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45936.402703356478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45936.402703356478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45936.402703356478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45936.402703356478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45936.402703356478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45936.402703356478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45936.402703356478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45936.402703356478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45936.402703356478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45936.402703356478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45936.402703356478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45936.402703356478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45936.402703356478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45936.402703356478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45936.402703356478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45936.402703356478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45936.402703356478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45936.402703356478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45936.402703356478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45936.402703356478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45936.402703356478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45936.402703356478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45936.402703356478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45936.402703356478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45936.402703356478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45936.402703356478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45936.402703356478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45936.402703356478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45936.402703356478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45936.402703356478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45936.402703356478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45936.402703356478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45936.402703356478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45936.402703356478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45936.402703356478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45936.402703356478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45936.402703356478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45936.402703356478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45936.402703356478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45936.402703356478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45936.402703356478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45936.402703356478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45936.402703356478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45936.402703356478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45936.402703356478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45936.402703356478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45936.402703356478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45936.402703356478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45936.402703356478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45936.402703356478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45936.402703356478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45936.402703356478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45936.402703356478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45936.402703356478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45936.402703356478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45936.402703356478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45936.402703356478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45936.402703356478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45936.402703356478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45936.402703356478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45936.402703356478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45936.402703356478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45936.402703356478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45936.402703356478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45936.402703356478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45936.402703356478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45936.402703356478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45936.402703356478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45936.402703356478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45936.402703356478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45936.402703356478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45936.402703356478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45936.402703356478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45936.402703356478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45936.402703356478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45936.402703356478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45936.402703356478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45936.402703356478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45936.402703356478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45936.402703356478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45936.402703356478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45936.402703356478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45936.402703356478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45936.402703356478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45936.402703356478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45936.402703356478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45936.402703356478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45936.402703356478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45936.402703356478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45936.402703356478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45936.402703356478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45936.402703356478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45936.402703356478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45936.402703356478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45936.402703356478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45936.402703356478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45936.402703356478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45936.402703356478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45936.402703356478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45936.402703356478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45936.402703356478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45936.402703356478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45936.402703356478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45936.402703356478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45936.402703356478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45936.402703356478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45936.402703356478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45936.402703356478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45936.402703356478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45936.402703356478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45936.402703356478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45936.402703356478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45936.402703356478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45936.402703356478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45936.402703356478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45936.402703356478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45936.402703356478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45936.402703356478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45936.402703356478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45936.402703356478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45936.402703356478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45936.402703356478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45936.402703356478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45936.402703356478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45936.402703356478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45936.402703356478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45936.402703356478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45936.402703356478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45936.402703356478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45936.402703356478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45936.402703356478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45936.402703356478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45936.402703356478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45936.402703356478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45936.402703356478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45936.402703356478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45936.402703356478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45936.402703356478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45936.402703356478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45936.402703356478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45936.402703356478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45936.402703356478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45936.402703356478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45936.402703356478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45936.402703356478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45936.402703356478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45936.402703356478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45936.402703356478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45936.402703356478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45936.402703356478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45936.402703356478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45936.402703356478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45936.402703356478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45936.402703356478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45936.402703356478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45936.402703356478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45936.402703356478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45936.402703356478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45936.402703356478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45936.402703356478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45936.402703356478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45936.402703356478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45936.402703356478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45936.402703356478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45936.402703356478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45936.402703356478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45936.402703356478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45936.402703356478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45936.402703356478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45936.402703356478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45936.402703356478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45936.402703356478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45936.402703356478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45936.402703356478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45936.402703356478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45936.402703356478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45936.402703356478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45936.402703356478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45936.402703356478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45936.402703356478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45936.402703356478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45936.402703356478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45936.402703356478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45936.402703356478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45936.402703356478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45936.402703356478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45936.402703356478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45936.402703356478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45936.402703356478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45936.402703356478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45936.402703356478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45936.402703356478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45936.402703356478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45936.402703356478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45936.402703356478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45936.402703356478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45936.402703356478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45936.402703356478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45936.402703356478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45936.402703356478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45936.402703356478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45936.402703356478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45936.402703356478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45936.402703356478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45936.402703356478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45936.402703356478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45936.402703356478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45936.402703356478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45936.402703356478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45936.402703356478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45936.402703356478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45936.402703356478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45936.402703356478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45936.402703356478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45936.402703356478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45936.402703356478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45936.402703356478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45936.402703356478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45936.402703356478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45936.402703356478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45936.402703356478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45936.402703356478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45936.402703356478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45936.402703356478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45936.402703356478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45936.402703356478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45936.402703356478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45936.402703356478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45936.402703356478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45936.402703356478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45936.402703356478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45936.402703356478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45936.402703356478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45936.402703356478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45936.402703356478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45936.402703356478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45936.402703356478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45936.402703356478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45936.402703356478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45936.402703356478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45936.402703356478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45936.402703356478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45936.402703356478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45936.402703356478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45936.402703356478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45936.402703356478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45936.402703356478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45936.402703356478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45936.402703356478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45936.402703356478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45936.402703356478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45936.402703356478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45936.402703356478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45936.402703356478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45936.402703356478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45936.402703356478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45936.402703356478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45936.402703356478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45936.402703356478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45936.402703356478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45936.402703356478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45936.402703356478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45936.402703356478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45936.402703356478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45936.402703356478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45936.402703356478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45936.402703356478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45936.402703356478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45936.402703356478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45936.402703356478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45936.402703356478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45936.402703356478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45936.402703356478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45936.402703356478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45936.402703356478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45936.402703356478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45936.402703356478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45936.402703356478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45936.402703356478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45936.402703356478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45936.402703356478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45936.402703356478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45936.402703356478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45936.402703356478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45936.402703356478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45936.402703356478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45936.402703356478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45936.402703356478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45936.402703356478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45936.402703356478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45936.402703356478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45936.402703356478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45936.402703356478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45936.402703356478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45936.402703356478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45936.402703356478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45936.402703356478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45936.402703356478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45936.402703356478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45936.402703356478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45936.402703356478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45936.402703356478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45936.402703356478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45936.402703356478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45936.402703356478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45936.402703356478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45936.402703356478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45936.402703356478</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232.92198576388182</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1.245758912031306</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0" t="str">
        <f>IFERROR(VLOOKUP(D4,DB!A:K,11,0),"")</f>
        <v>R4</v>
      </c>
      <c r="C4" s="141">
        <v>2</v>
      </c>
      <c r="D4" s="142" t="s">
        <v>24086</v>
      </c>
      <c r="E4" s="143" t="s">
        <v>38964</v>
      </c>
      <c r="F4" s="144">
        <v>45936.2</v>
      </c>
      <c r="G4" s="145">
        <f ca="1">IFERROR(NOW()-F4,"")</f>
        <v>0.20270335648092441</v>
      </c>
      <c r="H4" s="144">
        <v>45936.191527777781</v>
      </c>
      <c r="I4" s="140" t="str">
        <f>IFERROR(VLOOKUP(D4,DB!A:F,6,0),"")</f>
        <v>SCECO</v>
      </c>
      <c r="J4" s="140" t="str">
        <f>IFERROR(VLOOKUP(D4,DB!A:G,7,0),"")</f>
        <v>Dead</v>
      </c>
      <c r="K4" s="147" t="s">
        <v>39066</v>
      </c>
      <c r="L4" s="142" t="str">
        <f>IFERROR(VLOOKUP(D4,DB!A:I,9,0),"")</f>
        <v>Latis</v>
      </c>
    </row>
    <row r="5" spans="1:16" ht="15" customHeight="1">
      <c r="A5" s="140" t="s">
        <v>39067</v>
      </c>
      <c r="B5" s="140" t="str">
        <f>IFERROR(VLOOKUP(D5,DB!A:K,11,0),"")</f>
        <v>R4</v>
      </c>
      <c r="C5" s="141">
        <v>1</v>
      </c>
      <c r="D5" s="142" t="s">
        <v>36197</v>
      </c>
      <c r="E5" s="143" t="s">
        <v>38964</v>
      </c>
      <c r="F5" s="144">
        <v>45936.343634259261</v>
      </c>
      <c r="G5" s="145">
        <f ca="1">IFERROR(NOW()-F5,"")</f>
        <v>5.9069097216706723E-2</v>
      </c>
      <c r="H5" s="144">
        <v>45936.33798611111</v>
      </c>
      <c r="I5" s="140" t="str">
        <f>IFERROR(VLOOKUP(D5,DB!A:F,6,0),"")</f>
        <v>Generator-SG</v>
      </c>
      <c r="J5" s="140" t="str">
        <f>IFERROR(VLOOKUP(D5,DB!A:G,7,0),"")</f>
        <v>Dead</v>
      </c>
      <c r="K5" s="147" t="s">
        <v>39068</v>
      </c>
      <c r="L5" s="142" t="str">
        <f>IFERROR(VLOOKUP(D5,DB!A:I,9,0),"")</f>
        <v>Latis</v>
      </c>
    </row>
    <row r="6" spans="1:16" ht="15" customHeight="1">
      <c r="A6" s="140"/>
      <c r="B6" s="140" t="str">
        <f>IFERROR(VLOOKUP(D6,DB!A:K,11,0),"")</f>
        <v/>
      </c>
      <c r="C6" s="141"/>
      <c r="D6" s="142"/>
      <c r="E6" s="143"/>
      <c r="F6" s="144"/>
      <c r="G6" s="145">
        <f ca="1">IFERROR(NOW()-F6,"")</f>
        <v>45936.402703356478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45936.402703356478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45936.402703356478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45936.402703356478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45936.402703356478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45936.402703356478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45936.402703356478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45936.402703356478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45936.402703356478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45936.402703356478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45936.402703356478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45936.402703356478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45936.402703356478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45936.402703356478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45936.402703356478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45936.402703356478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45936.402703356478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45936.402703356478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45936.402703356478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45936.402703356478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45936.402703356478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45936.402703356478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45936.402703356478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45936.402703356478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45936.402703356478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45936.402703356478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45936.402703356478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45936.402703356478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45936.402703356478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45936.402703356478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45936.402703356478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45936.402703356478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45936.402703356478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45936.402703356478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45936.402703356478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45936.402703356478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45936.402703356478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45936.402703356478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45936.402703356478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45936.402703356478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5">
        <f ca="1">IFERROR(NOW()-F46,"")</f>
        <v>45936.402703356478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45936.402703356478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45936.402703356478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45936.402703356478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45936.402703356478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45936.402703356478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45936.402703356478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45936.402703356478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45936.402703356478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45936.402703356478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45936.402703356478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45936.402703356478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45936.402703356478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45936.402703356478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45936.402703356478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45936.402703356478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45936.402703356478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45936.402703356478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45936.402703356478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45936.402703356478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45936.402703356478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45936.402703356478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45936.402703356478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45936.402703356478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45936.402703356478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45936.402703356478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45936.402703356478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45936.402703356478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45936.402703356478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45936.402703356478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45936.402703356478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45936.402703356478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45936.402703356478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45936.402703356478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45936.402703356478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45936.402703356478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45936.402703356478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45936.402703356478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45936.402703356478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45936.402703356478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45936.402703356478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45936.402703356478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45936.402703356478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45936.402703356478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45936.402703356478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45936.402703356478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45936.402703356478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45936.402703356478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45936.402703356478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45936.402703356478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45936.402703356478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45936.402703356478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45936.402703356478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45936.402703356478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45936.402703356478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45936.402703356478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45936.402703356478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45936.402703356478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45936.402703356478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45936.402703356478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45936.402703356478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45936.402703356478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45936.402703356478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45936.402703356478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45936.402703356478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45936.402703356478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45936.402703356478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45936.402703356478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45936.402703356478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45936.402703356478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45936.402703356478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45936.402703356478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45936.402703356478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45936.402703356478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45936.402703356478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45936.402703356478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45936.402703356478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45936.402703356478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45936.402703356478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45936.402703356478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45936.402703356478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45936.402703356478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45936.402703356478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45936.402703356478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45936.402703356478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45936.402703356478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45936.402703356478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45936.402703356478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45936.402703356478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45936.402703356478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45936.402703356478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45936.402703356478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45936.402703356478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45936.402703356478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45936.402703356478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45936.402703356478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45936.402703356478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45936.402703356478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45936.402703356478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45936.402703356478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45936.402703356478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45936.402703356478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45936.402703356478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45936.402703356478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45936.402703356478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45936.402703356478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45936.402703356478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45936.402703356478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45936.402703356478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45936.402703356478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45936.402703356478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45936.402703356478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45936.402703356478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45936.402703356478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45936.402703356478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45936.402703356478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45936.402703356478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45936.402703356478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45936.402703356478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45936.402703356478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45936.402703356478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45936.402703356478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45936.402703356478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45936.402703356478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45936.402703356478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45936.402703356478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45936.402703356478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45936.402703356478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45936.402703356478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45936.402703356478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45936.402703356478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45936.402703356478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45936.402703356478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45936.402703356478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45936.402703356478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45936.402703356478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45936.402703356478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45936.402703356478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45936.402703356478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45936.402703356478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45936.402703356478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45936.402703356478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45936.402703356478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45936.402703356478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45936.402703356478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45936.402703356478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45936.402703356478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45936.402703356478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45936.402703356478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45936.402703356478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45936.402703356478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45936.402703356478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45936.402703356478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45936.402703356478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45936.402703356478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45936.402703356478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45936.402703356478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45936.402703356478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45936.402703356478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45936.402703356478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45936.402703356478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45936.402703356478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45936.402703356478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45936.402703356478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45936.402703356478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45936.402703356478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45936.402703356478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45936.402703356478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45936.402703356478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45936.402703356478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45936.402703356478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45936.402703356478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45936.402703356478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45936.402703356478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45936.402703356478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45936.402703356478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45936.402703356478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45936.402703356478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45936.402703356478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45936.402703356478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45936.402703356478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45936.402703356478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45936.402703356478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45936.402703356478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45936.402703356478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45936.402703356478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45936.402703356478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45936.402703356478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45936.402703356478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45936.402703356478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45936.402703356478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45936.402703356478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45936.402703356478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45936.402703356478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45936.402703356478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45936.402703356478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45936.402703356478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45936.402703356478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45936.402703356478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45936.402703356478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45936.402703356478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45936.402703356478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45936.402703356478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45936.402703356478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45936.402703356478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45936.402703356478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45936.402703356478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45936.402703356478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45936.402703356478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45936.402703356478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45936.402703356478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45936.402703356478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45936.402703356478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45936.402703356478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45936.402703356478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45936.402703356478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45936.402703356478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45936.402703356478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45936.402703356478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45936.402703356478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45936.402703356478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45936.402703356478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45936.402703356478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45936.402703356478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45936.402703356478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45936.402703356478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45936.402703356478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45936.402703356478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45936.402703356478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45936.402703356478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45936.402703356478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45936.402703356478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45936.402703356478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45936.402703356478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45936.402703356478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45936.402703356478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45936.402703356478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45936.402703356478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45936.402703356478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45936.402703356478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45936.402703356478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45936.402703356478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45936.402703356478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45936.402703356478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45936.402703356478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45936.402703356478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45936.402703356478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45936.402703356478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45936.402703356478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45936.402703356478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45936.402703356478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45936.402703356478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45936.402703356478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45936.402703356478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45936.402703356478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45936.402703356478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45936.402703356478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45936.402703356478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45936.402703356478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45936.402703356478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45936.402703356478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45936.402703356478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45936.402703356478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45936.402703356478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45936.402703356478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45936.402703356478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45936.402703356478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45936.402703356478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45936.402703356478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45936.402703356478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45936.402703356478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45936.402703356478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45936.402703356478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45936.402703356478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45936.402703356478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45936.402703356478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45936.402703356478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45936.402703356478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45936.402703356478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45936.402703356478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45936.402703356478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45936.402703356478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45936.402703356478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45936.402703356478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45936.402703356478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45936.402703356478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45936.402703356478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45936.402703356478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45936.402703356478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45936.402703356478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45936.402703356478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45936.402703356478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45936.402703356478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45936.402703356478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45936.402703356478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45936.402703356478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45936.402703356478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45936.402703356478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45936.402703356478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45936.402703356478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45936.402703356478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45936.402703356478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45936.402703356478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45936.402703356478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45936.402703356478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45936.402703356478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45936.402703356478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45936.402703356478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45936.402703356478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45936.402703356478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45936.402703356478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45936.402703356478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45936.402703356478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45936.402703356478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45936.402703356478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45936.402703356478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45936.402703356478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45936.402703356478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45936.402703356478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45936.402703356478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45936.402703356478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45936.402703356478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45936.402703356478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45936.402703356478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45936.402703356478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45936.402703356478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45936.402703356478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45936.402703356478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45936.402703356478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45936.402703356478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45936.402703356478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45936.402703356478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45936.402703356478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45936.402703356478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45936.402703356478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45936.402703356478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45936.402703356478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45936.402703356478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45936.402703356478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45936.402703356478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45936.402703356478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45936.402703356478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45936.402703356478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45936.402703356478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45936.402703356478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45936.402703356478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45936.402703356478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45936.402703356478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45936.402703356478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45936.402703356478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45936.402703356478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45936.402703356478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45936.402703356478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45936.402703356478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45936.402703356478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45936.402703356478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45936.402703356478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45936.402703356478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45936.402703356478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45936.402703356478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45936.402703356478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45936.402703356478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45936.402703356478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45936.402703356478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45936.402703356478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45936.402703356478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45936.402703356478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45936.402703356478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45936.402703356478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45936.402703356478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45936.402703356478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45936.402703356478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45936.402703356478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45936.402703356478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45936.402703356478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45936.402703356478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45936.402703356478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45936.402703356478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45936.402703356478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45936.402703356478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45936.402703356478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45936.402703356478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45936.402703356478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45936.402703356478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45936.402703356478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45936.402703356478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45936.402703356478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45936.402703356478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45936.402703356478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45936.402703356478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45936.402703356478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45936.402703356478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45936.402703356478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45936.402703356478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45936.402703356478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45936.402703356478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45936.402703356478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45936.402703356478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45936.402703356478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45936.402703356478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45936.402703356478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45936.402703356478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45936.402703356478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45936.402703356478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45936.402703356478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45936.402703356478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45936.402703356478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45936.402703356478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45936.402703356478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45936.402703356478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45936.402703356478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45936.402703356478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45936.402703356478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45936.402703356478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45936.402703356478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45936.402703356478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45936.402703356478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45936.402703356478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45936.402703356478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45936.402703356478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45936.402703356478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45936.402703356478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45936.402703356478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45936.402703356478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45936.402703356478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45936.402703356478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45936.402703356478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45936.402703356478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45936.402703356478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45936.402703356478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45936.402703356478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45936.402703356478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45936.402703356478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45936.402703356478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45936.402703356478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45936.402703356478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45936.402703356478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45936.402703356478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45936.402703356478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45936.402703356478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45936.402703356478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45936.402703356478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45936.402703356478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45936.402703356478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45936.402703356478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45936.402703356478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45936.402703356478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45936.402703356478</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45936.402703356478</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45936.402703356478</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45936.402703356478</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45936.402703356478</v>
      </c>
      <c r="H497" s="144"/>
      <c r="I497" s="140" t="str">
        <f>IFERROR(VLOOKUP(D497,DB!A:F,6,0),"")</f>
        <v/>
      </c>
      <c r="J497" s="140" t="str">
        <f>IFERROR(VLOOKUP(D497,DB!A:G,7,0),"")</f>
        <v/>
      </c>
      <c r="K497" s="147"/>
      <c r="L497" s="142" t="str">
        <f>IFERROR(VLOOKUP(D497,DB!A:I,9,0),"")</f>
        <v/>
      </c>
    </row>
    <row r="498" spans="1:12" ht="15" customHeight="1">
      <c r="A498" s="140"/>
      <c r="B498" s="140" t="str">
        <f>IFERROR(VLOOKUP(D498,DB!A:K,11,0),"")</f>
        <v/>
      </c>
      <c r="C498" s="141"/>
      <c r="D498" s="142"/>
      <c r="E498" s="143"/>
      <c r="F498" s="144"/>
      <c r="G498" s="146">
        <f ca="1">IFERROR(NOW()-F498,"")</f>
        <v>45936.402703356478</v>
      </c>
      <c r="H498" s="144"/>
      <c r="I498" s="140" t="str">
        <f>IFERROR(VLOOKUP(D498,DB!A:F,6,0),"")</f>
        <v/>
      </c>
      <c r="J498" s="140" t="str">
        <f>IFERROR(VLOOKUP(D498,DB!A:G,7,0),"")</f>
        <v/>
      </c>
      <c r="K498" s="147"/>
      <c r="L498" s="142" t="str">
        <f>IFERROR(VLOOKUP(D498,DB!A:I,9,0),"")</f>
        <v/>
      </c>
    </row>
    <row r="499" spans="1:12" ht="15" customHeight="1">
      <c r="A499" s="148"/>
      <c r="B499" s="148" t="str">
        <f>IFERROR(VLOOKUP(D499,DB!A:K,11,0),"")</f>
        <v/>
      </c>
      <c r="C499" s="149"/>
      <c r="D499" s="150"/>
      <c r="E499" s="151"/>
      <c r="F499" s="152"/>
      <c r="G499" s="153">
        <f ca="1">IFERROR(NOW()-F499,"")</f>
        <v>45936.402703356478</v>
      </c>
      <c r="H499" s="152"/>
      <c r="I499" s="148" t="str">
        <f>IFERROR(VLOOKUP(D499,DB!A:F,6,0),"")</f>
        <v/>
      </c>
      <c r="J499" s="148" t="str">
        <f>IFERROR(VLOOKUP(D499,DB!A:G,7,0),"")</f>
        <v/>
      </c>
      <c r="K499" s="154"/>
      <c r="L499" s="150" t="str">
        <f>IFERROR(VLOOKUP(D499,DB!A:I,9,0),"")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44.570643171289703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39045</v>
      </c>
      <c r="F3" s="38">
        <v>45926.188877314817</v>
      </c>
      <c r="G3" s="39">
        <f ca="1">IFERROR(NOW()-F3,"-")</f>
        <v>10.213826041661378</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0.23917326388618676</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45936.402703356478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45936.402703356478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45936.402703356478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45936.402703356478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45936.402703356478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45936.402703356478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45936.402703356478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45936.402703356478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45936.402703356478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45936.402703356478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45936.402703356478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45936.402703356478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45936.402703356478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45936.402703356478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45936.402703356478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45936.402703356478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45936.402703356478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45936.402703356478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45936.402703356478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45936.402703356478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45936.402703356478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45936.402703356478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45936.402703356478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45936.402703356478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45936.402703356478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45936.402703356478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45936.402703356478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45936.402703356478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45936.402703356478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45936.402703356478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45936.402703356478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45936.402703356478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45936.402703356478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45936.402703356478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45936.402703356478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45936.402703356478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45936.402703356478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45936.402703356478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45936.402703356478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45936.402703356478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45936.402703356478</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45936.402703356478</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45936.402703356478</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45936.402703356478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45936.402703356478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45936.402703356478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45936.402703356478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45936.402703356478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45936.402703356478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45936.402703356478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45936.402703356478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45936.402703356478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45936.402703356478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45936.402703356478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45936.402703356478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45936.402703356478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45936.402703356478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45936.402703356478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45936.402703356478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45936.402703356478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45936.402703356478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45936.402703356478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45936.402703356478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45936.402703356478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45936.402703356478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45936.402703356478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45936.402703356478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45936.402703356478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45936.402703356478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45936.402703356478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45936.402703356478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45936.402703356478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45936.402703356478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45936.402703356478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45936.402703356478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45936.402703356478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45936.402703356478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45936.402703356478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45936.402703356478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45936.402703356478</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45936.402703356478</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45936.402703356478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45936.402703356478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45936.402703356478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45936.402703356478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45936.402703356478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45936.402703356478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45936.402703356478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45936.402703356478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45936.402703356478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45936.402703356478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45936.402703356478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45936.402703356478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45936.402703356478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45936.402703356478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45936.402703356478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45936.402703356478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45936.402703356478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45936.402703356478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45936.402703356478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45936.402703356478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45936.402703356478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45936.402703356478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45936.402703356478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45936.402703356478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45936.402703356478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45936.402703356478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45936.402703356478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45936.402703356478</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45936.402703356478</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45936.402703356478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45936.402703356478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45936.402703356478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45936.402703356478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45936.402703356478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45936.402703356478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45936.402703356478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45936.402703356478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45936.402703356478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45936.402703356478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45936.402703356478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45936.402703356478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45936.402703356478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45936.402703356478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45936.402703356478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45936.402703356478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45936.402703356478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45936.402703356478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45936.402703356478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45936.402703356478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45936.402703356478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45936.402703356478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45936.402703356478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45936.402703356478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45936.402703356478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45936.402703356478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45936.402703356478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45936.402703356478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45936.402703356478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45936.402703356478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45936.402703356478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45936.402703356478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45936.402703356478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45936.402703356478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45936.402703356478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45936.402703356478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45936.402703356478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45936.402703356478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45936.402703356478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45936.402703356478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45936.402703356478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45936.402703356478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45936.402703356478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45936.402703356478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45936.402703356478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45936.402703356478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45936.402703356478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45936.402703356478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45936.402703356478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45936.402703356478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45936.402703356478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45936.402703356478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45936.402703356478</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45936.402703356478</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9.6298561342555331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45936.402703356478</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2.5217311342566973</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1.4604579861043021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45936.402703356478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45936.402703356478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45936.402703356478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45936.402703356478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45936.402703356478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45936.402703356478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45936.402703356478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45936.402703356478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45936.402703356478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45936.402703356478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45936.402703356478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45936.402703356478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45936.402703356478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45936.402703356478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45936.402703356478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45936.402703356478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45936.402703356478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45936.402703356478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45936.402703356478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45936.402703356478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45936.402703356478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45936.402703356478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45936.402703356478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45936.402703356478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45936.402703356478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45936.402703356478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45936.402703356478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45936.402703356478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45936.402703356478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45936.402703356478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45936.402703356478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45936.402703356478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45936.402703356478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45936.402703356478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45936.402703356478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45936.402703356478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45936.402703356478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45936.402703356478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45936.402703356478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45936.402703356478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45936.402703356478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45936.402703356478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45936.402703356478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45936.402703356478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45936.402703356478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45936.402703356478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45936.402703356478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45936.402703356478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45936.402703356478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45936.402703356478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45936.402703356478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45936.402703356478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45936.402703356478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45936.402703356478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45936.402703356478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45936.402703356478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45936.402703356478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45936.402703356478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45936.402703356478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45936.402703356478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45936.402703356478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45936.402703356478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45936.402703356478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45936.402703356478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45936.402703356478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45936.402703356478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45936.402703356478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45936.402703356478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45936.402703356478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45936.402703356478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45936.402703356478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45936.402703356478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45936.402703356478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45936.402703356478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45936.402703356478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45936.402703356478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45936.402703356478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45936.402703356478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45936.402703356478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45936.402703356478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45936.402703356478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45936.402703356478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45936.402703356478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45936.402703356478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45936.402703356478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45936.402703356478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45936.402703356478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45936.402703356478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45936.402703356478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45936.402703356478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45936.402703356478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45936.402703356478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45936.402703356478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45936.402703356478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45936.402703356478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45936.402703356478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45936.402703356478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45936.402703356478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45936.402703356478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45936.402703356478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45936.402703356478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45936.402703356478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45936.402703356478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45936.402703356478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45936.402703356478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45936.402703356478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45936.402703356478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45936.402703356478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45936.402703356478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45936.402703356478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45936.402703356478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45936.402703356478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45936.402703356478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45936.402703356478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45936.402703356478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45936.402703356478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45936.402703356478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45936.402703356478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45936.402703356478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45936.402703356478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45936.402703356478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45936.402703356478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45936.402703356478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45936.402703356478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45936.402703356478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45936.402703356478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45936.402703356478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45936.402703356478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45936.402703356478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45936.402703356478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45936.402703356478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45936.402703356478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45936.402703356478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45936.402703356478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45936.402703356478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45936.402703356478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45936.402703356478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45936.402703356478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45936.402703356478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45936.402703356478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45936.402703356478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45936.402703356478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45936.402703356478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45936.402703356478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45936.402703356478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45936.402703356478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45936.402703356478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45936.402703356478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45936.402703356478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45936.402703356478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45936.402703356478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45936.402703356478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45936.402703356478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45936.402703356478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45936.402703356478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45936.402703356478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45936.402703356478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45936.402703356478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45936.402703356478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45936.402703356478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45936.402703356478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45936.402703356478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45936.402703356478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45936.402703356478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45936.402703356478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45936.402703356478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45936.402703356478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45936.402703356478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45936.402703356478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45936.402703356478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45936.402703356478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45936.402703356478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45936.402703356478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45936.402703356478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45936.402703356478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45936.402703356478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45936.402703356478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45936.402703356478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45936.402703356478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45936.402703356478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45936.402703356478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45936.402703356478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45936.402703356478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45936.402703356478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45936.402703356478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45936.402703356478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45936.402703356478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45936.402703356478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45936.402703356478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45936.402703356478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45936.402703356478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45936.402703356478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45936.402703356478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45936.402703356478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45936.402703356478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45936.402703356478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45936.402703356478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45936.402703356478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45936.402703356478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45936.402703356478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45936.402703356478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45936.402703356478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45936.402703356478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45936.402703356478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45936.402703356478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45936.402703356478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45936.402703356478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45936.402703356478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45936.402703356478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45936.402703356478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45936.402703356478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45936.402703356478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45936.402703356478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45936.402703356478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45936.402703356478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45936.402703356478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45936.402703356478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45936.402703356478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45936.402703356478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45936.402703356478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45936.402703356478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45936.402703356478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45936.402703356478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45936.402703356478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45936.402703356478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45936.402703356478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45936.402703356478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45936.402703356478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45936.402703356478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45936.402703356478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45936.402703356478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45936.402703356478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45936.402703356478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45936.402703356478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45936.402703356478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45936.402703356478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45936.402703356478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45936.402703356478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45936.402703356478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45936.402703356478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45936.402703356478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45936.402703356478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45936.402703356478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45936.402703356478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45936.402703356478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45936.402703356478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45936.402703356478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45936.402703356478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45936.402703356478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45936.402703356478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45936.402703356478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45936.402703356478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45936.402703356478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45936.402703356478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45936.402703356478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45936.402703356478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45936.402703356478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45936.402703356478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45936.402703356478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45936.402703356478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45936.402703356478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45936.402703356478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45936.402703356478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45936.402703356478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45936.402703356478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45936.402703356478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45936.402703356478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45936.402703356478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45936.402703356478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45936.402703356478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45936.402703356478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45936.402703356478</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